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2" windowWidth="22980" windowHeight="9468" activeTab="2"/>
  </bookViews>
  <sheets>
    <sheet name="Sheet1" sheetId="1" r:id="rId1"/>
    <sheet name="Sheet2" sheetId="2" r:id="rId2"/>
    <sheet name="Summary" sheetId="6" r:id="rId3"/>
    <sheet name="Race1" sheetId="3" r:id="rId4"/>
    <sheet name="Race2" sheetId="4" r:id="rId5"/>
    <sheet name="Race3" sheetId="7" r:id="rId6"/>
    <sheet name="Sheet8" sheetId="8" r:id="rId7"/>
  </sheets>
  <definedNames>
    <definedName name="_xlnm._FilterDatabase" localSheetId="2" hidden="1">Summary!$A$1:$P$51</definedName>
  </definedNames>
  <calcPr calcId="145621"/>
</workbook>
</file>

<file path=xl/calcChain.xml><?xml version="1.0" encoding="utf-8"?>
<calcChain xmlns="http://schemas.openxmlformats.org/spreadsheetml/2006/main">
  <c r="J8" i="6" l="1"/>
  <c r="J2" i="6"/>
  <c r="J7" i="6"/>
  <c r="J4" i="6"/>
  <c r="J3" i="6"/>
  <c r="J11" i="6"/>
  <c r="J6" i="6"/>
  <c r="J9" i="6"/>
  <c r="J19" i="6"/>
  <c r="J5" i="6"/>
  <c r="J23" i="6"/>
  <c r="J10" i="6"/>
  <c r="J12" i="6"/>
  <c r="J32" i="6"/>
  <c r="J21" i="6"/>
  <c r="J30" i="6"/>
  <c r="J22" i="6"/>
  <c r="J13" i="6"/>
  <c r="J18" i="6"/>
  <c r="J29" i="6"/>
  <c r="J15" i="6"/>
  <c r="J27" i="6"/>
  <c r="J16" i="6"/>
  <c r="J14" i="6"/>
  <c r="J20" i="6"/>
  <c r="J39" i="6"/>
  <c r="J33" i="6"/>
  <c r="J24" i="6"/>
  <c r="J43" i="6"/>
  <c r="J26" i="6"/>
  <c r="J25" i="6"/>
  <c r="J28" i="6"/>
  <c r="J31" i="6"/>
  <c r="J47" i="6"/>
  <c r="J40" i="6"/>
  <c r="J42" i="6"/>
  <c r="J34" i="6"/>
  <c r="J49" i="6"/>
  <c r="J48" i="6"/>
  <c r="J37" i="6"/>
  <c r="J35" i="6"/>
  <c r="J36" i="6"/>
  <c r="J46" i="6"/>
  <c r="J45" i="6"/>
  <c r="J41" i="6"/>
  <c r="J17" i="6"/>
  <c r="J38" i="6"/>
  <c r="J50" i="6"/>
  <c r="J44" i="6"/>
  <c r="J51" i="6"/>
  <c r="P8" i="6"/>
  <c r="P2" i="6"/>
  <c r="P7" i="6"/>
  <c r="P4" i="6"/>
  <c r="P3" i="6"/>
  <c r="P11" i="6"/>
  <c r="P6" i="6"/>
  <c r="P9" i="6"/>
  <c r="P19" i="6"/>
  <c r="P5" i="6"/>
  <c r="P23" i="6"/>
  <c r="P10" i="6"/>
  <c r="P12" i="6"/>
  <c r="P32" i="6"/>
  <c r="P21" i="6"/>
  <c r="P30" i="6"/>
  <c r="P22" i="6"/>
  <c r="P13" i="6"/>
  <c r="P18" i="6"/>
  <c r="P29" i="6"/>
  <c r="P15" i="6"/>
  <c r="P27" i="6"/>
  <c r="P16" i="6"/>
  <c r="P14" i="6"/>
  <c r="P20" i="6"/>
  <c r="P39" i="6"/>
  <c r="P33" i="6"/>
  <c r="P24" i="6"/>
  <c r="P43" i="6"/>
  <c r="P26" i="6"/>
  <c r="P25" i="6"/>
  <c r="P28" i="6"/>
  <c r="P31" i="6"/>
  <c r="P47" i="6"/>
  <c r="P40" i="6"/>
  <c r="P42" i="6"/>
  <c r="P34" i="6"/>
  <c r="P49" i="6"/>
  <c r="P48" i="6"/>
  <c r="P37" i="6"/>
  <c r="P35" i="6"/>
  <c r="P36" i="6"/>
  <c r="P46" i="6"/>
  <c r="P45" i="6"/>
  <c r="P41" i="6"/>
  <c r="P17" i="6"/>
  <c r="P38" i="6"/>
  <c r="P50" i="6"/>
  <c r="P44" i="6"/>
  <c r="P51" i="6"/>
  <c r="O8" i="6"/>
  <c r="O2" i="6"/>
  <c r="O7" i="6"/>
  <c r="O4" i="6"/>
  <c r="O3" i="6"/>
  <c r="O11" i="6"/>
  <c r="O6" i="6"/>
  <c r="O9" i="6"/>
  <c r="O19" i="6"/>
  <c r="O5" i="6"/>
  <c r="O23" i="6"/>
  <c r="O10" i="6"/>
  <c r="O12" i="6"/>
  <c r="O32" i="6"/>
  <c r="O21" i="6"/>
  <c r="O30" i="6"/>
  <c r="O22" i="6"/>
  <c r="O13" i="6"/>
  <c r="O18" i="6"/>
  <c r="O29" i="6"/>
  <c r="O15" i="6"/>
  <c r="O27" i="6"/>
  <c r="O16" i="6"/>
  <c r="O14" i="6"/>
  <c r="O20" i="6"/>
  <c r="O39" i="6"/>
  <c r="O33" i="6"/>
  <c r="O24" i="6"/>
  <c r="O43" i="6"/>
  <c r="O26" i="6"/>
  <c r="O25" i="6"/>
  <c r="O28" i="6"/>
  <c r="O31" i="6"/>
  <c r="O47" i="6"/>
  <c r="O40" i="6"/>
  <c r="O42" i="6"/>
  <c r="O34" i="6"/>
  <c r="O49" i="6"/>
  <c r="O48" i="6"/>
  <c r="O37" i="6"/>
  <c r="O35" i="6"/>
  <c r="O36" i="6"/>
  <c r="O46" i="6"/>
  <c r="O45" i="6"/>
  <c r="O41" i="6"/>
  <c r="O17" i="6"/>
  <c r="O38" i="6"/>
  <c r="O50" i="6"/>
  <c r="O44" i="6"/>
  <c r="O51" i="6"/>
  <c r="N8" i="6"/>
  <c r="N2" i="6"/>
  <c r="N7" i="6"/>
  <c r="N4" i="6"/>
  <c r="N3" i="6"/>
  <c r="N11" i="6"/>
  <c r="N6" i="6"/>
  <c r="N9" i="6"/>
  <c r="N19" i="6"/>
  <c r="N5" i="6"/>
  <c r="N23" i="6"/>
  <c r="N10" i="6"/>
  <c r="N12" i="6"/>
  <c r="N32" i="6"/>
  <c r="N21" i="6"/>
  <c r="N30" i="6"/>
  <c r="N22" i="6"/>
  <c r="N13" i="6"/>
  <c r="N18" i="6"/>
  <c r="N29" i="6"/>
  <c r="N15" i="6"/>
  <c r="N27" i="6"/>
  <c r="N16" i="6"/>
  <c r="N14" i="6"/>
  <c r="N20" i="6"/>
  <c r="N39" i="6"/>
  <c r="N33" i="6"/>
  <c r="N24" i="6"/>
  <c r="N43" i="6"/>
  <c r="N26" i="6"/>
  <c r="N25" i="6"/>
  <c r="N28" i="6"/>
  <c r="N31" i="6"/>
  <c r="N47" i="6"/>
  <c r="N40" i="6"/>
  <c r="N42" i="6"/>
  <c r="N34" i="6"/>
  <c r="N49" i="6"/>
  <c r="N48" i="6"/>
  <c r="N37" i="6"/>
  <c r="N35" i="6"/>
  <c r="N36" i="6"/>
  <c r="N46" i="6"/>
  <c r="N45" i="6"/>
  <c r="N41" i="6"/>
  <c r="N17" i="6"/>
  <c r="N38" i="6"/>
  <c r="N50" i="6"/>
  <c r="N44" i="6"/>
  <c r="N51" i="6"/>
  <c r="K8" i="6"/>
  <c r="K2" i="6"/>
  <c r="K7" i="6"/>
  <c r="K4" i="6"/>
  <c r="K3" i="6"/>
  <c r="K11" i="6"/>
  <c r="K6" i="6"/>
  <c r="K9" i="6"/>
  <c r="K19" i="6"/>
  <c r="K5" i="6"/>
  <c r="K23" i="6"/>
  <c r="K10" i="6"/>
  <c r="K12" i="6"/>
  <c r="K32" i="6"/>
  <c r="K21" i="6"/>
  <c r="K30" i="6"/>
  <c r="K22" i="6"/>
  <c r="K13" i="6"/>
  <c r="K18" i="6"/>
  <c r="K29" i="6"/>
  <c r="K15" i="6"/>
  <c r="K27" i="6"/>
  <c r="K16" i="6"/>
  <c r="K14" i="6"/>
  <c r="K20" i="6"/>
  <c r="K39" i="6"/>
  <c r="K33" i="6"/>
  <c r="K24" i="6"/>
  <c r="K43" i="6"/>
  <c r="K26" i="6"/>
  <c r="K25" i="6"/>
  <c r="K28" i="6"/>
  <c r="K31" i="6"/>
  <c r="K47" i="6"/>
  <c r="K40" i="6"/>
  <c r="K42" i="6"/>
  <c r="K34" i="6"/>
  <c r="K49" i="6"/>
  <c r="K48" i="6"/>
  <c r="K37" i="6"/>
  <c r="K35" i="6"/>
  <c r="K36" i="6"/>
  <c r="K46" i="6"/>
  <c r="K45" i="6"/>
  <c r="K41" i="6"/>
  <c r="K17" i="6"/>
  <c r="K38" i="6"/>
  <c r="K50" i="6"/>
  <c r="K44" i="6"/>
  <c r="K51" i="6"/>
  <c r="I8" i="6"/>
  <c r="I2" i="6"/>
  <c r="I7" i="6"/>
  <c r="I4" i="6"/>
  <c r="I3" i="6"/>
  <c r="I11" i="6"/>
  <c r="I6" i="6"/>
  <c r="I9" i="6"/>
  <c r="I19" i="6"/>
  <c r="I5" i="6"/>
  <c r="I23" i="6"/>
  <c r="I10" i="6"/>
  <c r="I12" i="6"/>
  <c r="I32" i="6"/>
  <c r="I21" i="6"/>
  <c r="I30" i="6"/>
  <c r="I22" i="6"/>
  <c r="I13" i="6"/>
  <c r="I18" i="6"/>
  <c r="I29" i="6"/>
  <c r="I15" i="6"/>
  <c r="I27" i="6"/>
  <c r="I16" i="6"/>
  <c r="I14" i="6"/>
  <c r="I20" i="6"/>
  <c r="I39" i="6"/>
  <c r="I33" i="6"/>
  <c r="I24" i="6"/>
  <c r="I43" i="6"/>
  <c r="I26" i="6"/>
  <c r="I25" i="6"/>
  <c r="I28" i="6"/>
  <c r="I31" i="6"/>
  <c r="I47" i="6"/>
  <c r="I40" i="6"/>
  <c r="I42" i="6"/>
  <c r="I34" i="6"/>
  <c r="I49" i="6"/>
  <c r="I48" i="6"/>
  <c r="I37" i="6"/>
  <c r="I35" i="6"/>
  <c r="I36" i="6"/>
  <c r="I46" i="6"/>
  <c r="I45" i="6"/>
  <c r="I41" i="6"/>
  <c r="I17" i="6"/>
  <c r="I38" i="6"/>
  <c r="I50" i="6"/>
  <c r="I44" i="6"/>
  <c r="I51" i="6"/>
  <c r="E10" i="6"/>
  <c r="E12" i="6"/>
  <c r="E32" i="6"/>
  <c r="E21" i="6"/>
  <c r="E30" i="6"/>
  <c r="E22" i="6"/>
  <c r="E13" i="6"/>
  <c r="E18" i="6"/>
  <c r="E29" i="6"/>
  <c r="E15" i="6"/>
  <c r="E27" i="6"/>
  <c r="E16" i="6"/>
  <c r="E14" i="6"/>
  <c r="E20" i="6"/>
  <c r="E39" i="6"/>
  <c r="E33" i="6"/>
  <c r="E24" i="6"/>
  <c r="E43" i="6"/>
  <c r="E26" i="6"/>
  <c r="E25" i="6"/>
  <c r="E28" i="6"/>
  <c r="E31" i="6"/>
  <c r="E47" i="6"/>
  <c r="E40" i="6"/>
  <c r="E42" i="6"/>
  <c r="E34" i="6"/>
  <c r="E49" i="6"/>
  <c r="E48" i="6"/>
  <c r="E37" i="6"/>
  <c r="E35" i="6"/>
  <c r="E36" i="6"/>
  <c r="E46" i="6"/>
  <c r="E45" i="6"/>
  <c r="E41" i="6"/>
  <c r="E17" i="6"/>
  <c r="E38" i="6"/>
  <c r="E50" i="6"/>
  <c r="E44" i="6"/>
  <c r="E51" i="6"/>
  <c r="E8" i="6"/>
  <c r="E2" i="6"/>
  <c r="E7" i="6"/>
  <c r="E4" i="6"/>
  <c r="E3" i="6"/>
  <c r="E11" i="6"/>
  <c r="E6" i="6"/>
  <c r="E9" i="6"/>
  <c r="E19" i="6"/>
  <c r="E5" i="6"/>
  <c r="E23" i="6"/>
  <c r="M34" i="6" l="1"/>
  <c r="H21" i="6"/>
  <c r="H35" i="6"/>
  <c r="M14" i="6"/>
  <c r="H45" i="6"/>
  <c r="H24" i="6"/>
  <c r="M50" i="6"/>
  <c r="M41" i="6"/>
  <c r="M37" i="6"/>
  <c r="M18" i="6"/>
  <c r="M11" i="6"/>
  <c r="H51" i="6"/>
  <c r="H38" i="6"/>
  <c r="H39" i="6"/>
  <c r="H4" i="6"/>
  <c r="M46" i="6"/>
  <c r="M27" i="6"/>
  <c r="M20" i="6"/>
  <c r="M6" i="6"/>
  <c r="H15" i="6"/>
  <c r="H36" i="6"/>
  <c r="H34" i="6"/>
  <c r="H47" i="6"/>
  <c r="H20" i="6"/>
  <c r="H32" i="6"/>
  <c r="H5" i="6"/>
  <c r="M49" i="6"/>
  <c r="M40" i="6"/>
  <c r="M25" i="6"/>
  <c r="M33" i="6"/>
  <c r="M15" i="6"/>
  <c r="M22" i="6"/>
  <c r="M21" i="6"/>
  <c r="H17" i="6"/>
  <c r="H29" i="6"/>
  <c r="H30" i="6"/>
  <c r="H19" i="6"/>
  <c r="H7" i="6"/>
  <c r="H10" i="6"/>
  <c r="H11" i="6"/>
  <c r="M51" i="6"/>
  <c r="M39" i="6"/>
  <c r="M4" i="6"/>
  <c r="H50" i="6"/>
  <c r="H18" i="6"/>
  <c r="M47" i="6"/>
  <c r="M5" i="6"/>
  <c r="M31" i="6"/>
  <c r="H40" i="6"/>
  <c r="H22" i="6"/>
  <c r="M17" i="6"/>
  <c r="M29" i="6"/>
  <c r="M30" i="6"/>
  <c r="H41" i="6"/>
  <c r="M32" i="6"/>
  <c r="H12" i="6"/>
  <c r="H6" i="6"/>
  <c r="H8" i="6"/>
  <c r="H25" i="6"/>
  <c r="M35" i="6"/>
  <c r="H46" i="6"/>
  <c r="H48" i="6"/>
  <c r="H42" i="6"/>
  <c r="H28" i="6"/>
  <c r="H27" i="6"/>
  <c r="M43" i="6"/>
  <c r="M13" i="6"/>
  <c r="H37" i="6"/>
  <c r="H26" i="6"/>
  <c r="M12" i="6"/>
  <c r="M8" i="6"/>
  <c r="H31" i="6"/>
  <c r="H13" i="6"/>
  <c r="H49" i="6"/>
  <c r="M45" i="6"/>
  <c r="H33" i="6"/>
  <c r="M10" i="6"/>
  <c r="M9" i="6"/>
  <c r="M2" i="6"/>
  <c r="M26" i="6"/>
  <c r="M19" i="6"/>
  <c r="M7" i="6"/>
  <c r="M23" i="6"/>
  <c r="M3" i="6"/>
  <c r="H43" i="6"/>
  <c r="H14" i="6"/>
  <c r="H9" i="6"/>
  <c r="H2" i="6"/>
  <c r="G2" i="6" s="1"/>
  <c r="M44" i="6"/>
  <c r="M16" i="6"/>
  <c r="H44" i="6"/>
  <c r="H16" i="6"/>
  <c r="H23" i="6"/>
  <c r="H3" i="6"/>
  <c r="M38" i="6"/>
  <c r="M36" i="6"/>
  <c r="M48" i="6"/>
  <c r="M42" i="6"/>
  <c r="M28" i="6"/>
  <c r="M24" i="6"/>
  <c r="G239" i="7"/>
  <c r="G238" i="7"/>
  <c r="G237" i="7"/>
  <c r="G236" i="7"/>
  <c r="G235" i="7"/>
  <c r="G234" i="7"/>
  <c r="G233" i="7"/>
  <c r="G232" i="7"/>
  <c r="G231" i="7"/>
  <c r="G230" i="7"/>
  <c r="G229" i="7"/>
  <c r="G228" i="7"/>
  <c r="G227" i="7"/>
  <c r="G226" i="7"/>
  <c r="G225" i="7"/>
  <c r="G224" i="7"/>
  <c r="G223" i="7"/>
  <c r="G222" i="7"/>
  <c r="G221" i="7"/>
  <c r="G220" i="7"/>
  <c r="G219" i="7"/>
  <c r="G218" i="7"/>
  <c r="G217" i="7"/>
  <c r="G216" i="7"/>
  <c r="G215" i="7"/>
  <c r="G214" i="7"/>
  <c r="G213" i="7"/>
  <c r="G212" i="7"/>
  <c r="G211" i="7"/>
  <c r="G210" i="7"/>
  <c r="G209" i="7"/>
  <c r="G208" i="7"/>
  <c r="G207" i="7"/>
  <c r="G206" i="7"/>
  <c r="G205" i="7"/>
  <c r="G204" i="7"/>
  <c r="G203" i="7"/>
  <c r="G202" i="7"/>
  <c r="G201" i="7"/>
  <c r="G200" i="7"/>
  <c r="G199" i="7"/>
  <c r="G198" i="7"/>
  <c r="G197" i="7"/>
  <c r="G196" i="7"/>
  <c r="G195" i="7"/>
  <c r="G194" i="7"/>
  <c r="G193" i="7"/>
  <c r="G192" i="7"/>
  <c r="G191" i="7"/>
  <c r="G190" i="7"/>
  <c r="G189" i="7"/>
  <c r="G188" i="7"/>
  <c r="G187" i="7"/>
  <c r="G186" i="7"/>
  <c r="G185" i="7"/>
  <c r="G184" i="7"/>
  <c r="G183" i="7"/>
  <c r="G182" i="7"/>
  <c r="G181" i="7"/>
  <c r="G180" i="7"/>
  <c r="G179" i="7"/>
  <c r="G178" i="7"/>
  <c r="G177" i="7"/>
  <c r="G176" i="7"/>
  <c r="G175" i="7"/>
  <c r="G174" i="7"/>
  <c r="G173" i="7"/>
  <c r="G172" i="7"/>
  <c r="G171" i="7"/>
  <c r="G170" i="7"/>
  <c r="G169" i="7"/>
  <c r="G168" i="7"/>
  <c r="G167" i="7"/>
  <c r="G166" i="7"/>
  <c r="G165" i="7"/>
  <c r="G164" i="7"/>
  <c r="G163" i="7"/>
  <c r="G162" i="7"/>
  <c r="G161" i="7"/>
  <c r="G160" i="7"/>
  <c r="G159" i="7"/>
  <c r="G158" i="7"/>
  <c r="G157" i="7"/>
  <c r="G156" i="7"/>
  <c r="G155" i="7"/>
  <c r="G154" i="7"/>
  <c r="G153" i="7"/>
  <c r="G152" i="7"/>
  <c r="G151" i="7"/>
  <c r="G150" i="7"/>
  <c r="G149" i="7"/>
  <c r="G148" i="7"/>
  <c r="G147" i="7"/>
  <c r="G146" i="7"/>
  <c r="G145" i="7"/>
  <c r="G144" i="7"/>
  <c r="G143" i="7"/>
  <c r="G142" i="7"/>
  <c r="G141" i="7"/>
  <c r="G140" i="7"/>
  <c r="I139" i="7"/>
  <c r="I138" i="7"/>
  <c r="I137" i="7"/>
  <c r="I136" i="7"/>
  <c r="I135" i="7"/>
  <c r="I134" i="7"/>
  <c r="I133" i="7"/>
  <c r="I132" i="7"/>
  <c r="I131" i="7"/>
  <c r="I130" i="7"/>
  <c r="I129" i="7"/>
  <c r="I128" i="7"/>
  <c r="I127" i="7"/>
  <c r="I126" i="7"/>
  <c r="I125" i="7"/>
  <c r="I124" i="7"/>
  <c r="I123" i="7"/>
  <c r="I122" i="7"/>
  <c r="I121" i="7"/>
  <c r="I120" i="7"/>
  <c r="I119" i="7"/>
  <c r="I118" i="7"/>
  <c r="I117" i="7"/>
  <c r="I116" i="7"/>
  <c r="I115" i="7"/>
  <c r="I114" i="7"/>
  <c r="I113" i="7"/>
  <c r="I112" i="7"/>
  <c r="I111" i="7"/>
  <c r="I110" i="7"/>
  <c r="I109" i="7"/>
  <c r="I108" i="7"/>
  <c r="I107" i="7"/>
  <c r="I106" i="7"/>
  <c r="I105" i="7"/>
  <c r="I104" i="7"/>
  <c r="I103" i="7"/>
  <c r="I102" i="7"/>
  <c r="I101" i="7"/>
  <c r="I100" i="7"/>
  <c r="I99" i="7"/>
  <c r="I98" i="7"/>
  <c r="I97" i="7"/>
  <c r="I96" i="7"/>
  <c r="I95" i="7"/>
  <c r="I94" i="7"/>
  <c r="I93" i="7"/>
  <c r="I92" i="7"/>
  <c r="I91" i="7"/>
  <c r="I90" i="7"/>
  <c r="I89" i="7"/>
  <c r="I88" i="7"/>
  <c r="I87" i="7"/>
  <c r="I86" i="7"/>
  <c r="I85" i="7"/>
  <c r="I84" i="7"/>
  <c r="I83" i="7"/>
  <c r="I82" i="7"/>
  <c r="I81" i="7"/>
  <c r="I80" i="7"/>
  <c r="I79" i="7"/>
  <c r="I78" i="7"/>
  <c r="I77" i="7"/>
  <c r="I76" i="7"/>
  <c r="I75" i="7"/>
  <c r="I74" i="7"/>
  <c r="I73" i="7"/>
  <c r="I72" i="7"/>
  <c r="I71" i="7"/>
  <c r="I70" i="7"/>
  <c r="I69" i="7"/>
  <c r="I68" i="7"/>
  <c r="I67" i="7"/>
  <c r="I66" i="7"/>
  <c r="I65" i="7"/>
  <c r="I64" i="7"/>
  <c r="I63" i="7"/>
  <c r="I62" i="7"/>
  <c r="I61" i="7"/>
  <c r="I60" i="7"/>
  <c r="I59" i="7"/>
  <c r="I58" i="7"/>
  <c r="I57" i="7"/>
  <c r="I56" i="7"/>
  <c r="I55" i="7"/>
  <c r="I54" i="7"/>
  <c r="I53" i="7"/>
  <c r="I52" i="7"/>
  <c r="I51" i="7"/>
  <c r="I50" i="7"/>
  <c r="I49" i="7"/>
  <c r="I48" i="7"/>
  <c r="I47" i="7"/>
  <c r="I46" i="7"/>
  <c r="I45" i="7"/>
  <c r="I44" i="7"/>
  <c r="I43" i="7"/>
  <c r="I42" i="7"/>
  <c r="I41" i="7"/>
  <c r="I40" i="7"/>
  <c r="I39" i="7"/>
  <c r="I38" i="7"/>
  <c r="I37" i="7"/>
  <c r="I36" i="7"/>
  <c r="I35" i="7"/>
  <c r="I34" i="7"/>
  <c r="I33" i="7"/>
  <c r="I32" i="7"/>
  <c r="I31" i="7"/>
  <c r="I30" i="7"/>
  <c r="I29" i="7"/>
  <c r="I28" i="7"/>
  <c r="I27" i="7"/>
  <c r="I26" i="7"/>
  <c r="I25" i="7"/>
  <c r="I24" i="7"/>
  <c r="I23" i="7"/>
  <c r="I22" i="7"/>
  <c r="I21" i="7"/>
  <c r="I20" i="7"/>
  <c r="I19" i="7"/>
  <c r="I18" i="7"/>
  <c r="I17" i="7"/>
  <c r="I16" i="7"/>
  <c r="I15" i="7"/>
  <c r="I14" i="7"/>
  <c r="I13" i="7"/>
  <c r="I12" i="7"/>
  <c r="I11" i="7"/>
  <c r="I10" i="7"/>
  <c r="I9" i="7"/>
  <c r="I8" i="7"/>
  <c r="I7" i="7"/>
  <c r="I6" i="7"/>
  <c r="I5" i="7"/>
  <c r="G5" i="7"/>
  <c r="G6" i="7" s="1"/>
  <c r="G7" i="7" s="1"/>
  <c r="G8" i="7" s="1"/>
  <c r="G9" i="7" s="1"/>
  <c r="G10" i="7" s="1"/>
  <c r="G11" i="7" s="1"/>
  <c r="G12" i="7" s="1"/>
  <c r="G13" i="7" s="1"/>
  <c r="G14" i="7" s="1"/>
  <c r="G15" i="7" s="1"/>
  <c r="G16" i="7" s="1"/>
  <c r="G17" i="7" s="1"/>
  <c r="G18" i="7" s="1"/>
  <c r="G19" i="7" s="1"/>
  <c r="G20" i="7" s="1"/>
  <c r="G21" i="7" s="1"/>
  <c r="G22" i="7" s="1"/>
  <c r="G23" i="7" s="1"/>
  <c r="G24" i="7" s="1"/>
  <c r="G25" i="7" s="1"/>
  <c r="G26" i="7" s="1"/>
  <c r="G27" i="7" s="1"/>
  <c r="G28" i="7" s="1"/>
  <c r="G29" i="7" s="1"/>
  <c r="G30" i="7" s="1"/>
  <c r="G31" i="7" s="1"/>
  <c r="G32" i="7" s="1"/>
  <c r="G33" i="7" s="1"/>
  <c r="G34" i="7" s="1"/>
  <c r="G35" i="7" s="1"/>
  <c r="G36" i="7" s="1"/>
  <c r="G37" i="7" s="1"/>
  <c r="G38" i="7" s="1"/>
  <c r="G39" i="7" s="1"/>
  <c r="G40" i="7" s="1"/>
  <c r="G41" i="7" s="1"/>
  <c r="G42" i="7" s="1"/>
  <c r="G43" i="7" s="1"/>
  <c r="G44" i="7" s="1"/>
  <c r="G45" i="7" s="1"/>
  <c r="G46" i="7" s="1"/>
  <c r="G47" i="7" s="1"/>
  <c r="G48" i="7" s="1"/>
  <c r="G49" i="7" s="1"/>
  <c r="G50" i="7" s="1"/>
  <c r="G51" i="7" s="1"/>
  <c r="G52" i="7" s="1"/>
  <c r="G53" i="7" s="1"/>
  <c r="G54" i="7" s="1"/>
  <c r="G55" i="7" s="1"/>
  <c r="G56" i="7" s="1"/>
  <c r="G57" i="7" s="1"/>
  <c r="G58" i="7" s="1"/>
  <c r="G59" i="7" s="1"/>
  <c r="G60" i="7" s="1"/>
  <c r="G61" i="7" s="1"/>
  <c r="G62" i="7" s="1"/>
  <c r="G63" i="7" s="1"/>
  <c r="G64" i="7" s="1"/>
  <c r="G65" i="7" s="1"/>
  <c r="G66" i="7" s="1"/>
  <c r="G67" i="7" s="1"/>
  <c r="G68" i="7" s="1"/>
  <c r="G69" i="7" s="1"/>
  <c r="G70" i="7" s="1"/>
  <c r="G71" i="7" s="1"/>
  <c r="G72" i="7" s="1"/>
  <c r="G73" i="7" s="1"/>
  <c r="G74" i="7" s="1"/>
  <c r="G75" i="7" s="1"/>
  <c r="G76" i="7" s="1"/>
  <c r="G77" i="7" s="1"/>
  <c r="G78" i="7" s="1"/>
  <c r="G79" i="7" s="1"/>
  <c r="G80" i="7" s="1"/>
  <c r="G81" i="7" s="1"/>
  <c r="G82" i="7" s="1"/>
  <c r="G83" i="7" s="1"/>
  <c r="G84" i="7" s="1"/>
  <c r="G85" i="7" s="1"/>
  <c r="G86" i="7" s="1"/>
  <c r="G87" i="7" s="1"/>
  <c r="G88" i="7" s="1"/>
  <c r="G89" i="7" s="1"/>
  <c r="G90" i="7" s="1"/>
  <c r="G91" i="7" s="1"/>
  <c r="G92" i="7" s="1"/>
  <c r="G93" i="7" s="1"/>
  <c r="G94" i="7" s="1"/>
  <c r="G95" i="7" s="1"/>
  <c r="G96" i="7" s="1"/>
  <c r="G97" i="7" s="1"/>
  <c r="G98" i="7" s="1"/>
  <c r="G99" i="7" s="1"/>
  <c r="G100" i="7" s="1"/>
  <c r="G101" i="7" s="1"/>
  <c r="G102" i="7" s="1"/>
  <c r="G103" i="7" s="1"/>
  <c r="G104" i="7" s="1"/>
  <c r="G105" i="7" s="1"/>
  <c r="G106" i="7" s="1"/>
  <c r="G107" i="7" s="1"/>
  <c r="G108" i="7" s="1"/>
  <c r="G109" i="7" s="1"/>
  <c r="G110" i="7" s="1"/>
  <c r="G111" i="7" s="1"/>
  <c r="G112" i="7" s="1"/>
  <c r="G113" i="7" s="1"/>
  <c r="G114" i="7" s="1"/>
  <c r="G115" i="7" s="1"/>
  <c r="G116" i="7" s="1"/>
  <c r="G117" i="7" s="1"/>
  <c r="G118" i="7" s="1"/>
  <c r="G119" i="7" s="1"/>
  <c r="G120" i="7" s="1"/>
  <c r="G121" i="7" s="1"/>
  <c r="G122" i="7" s="1"/>
  <c r="G123" i="7" s="1"/>
  <c r="G124" i="7" s="1"/>
  <c r="G125" i="7" s="1"/>
  <c r="G126" i="7" s="1"/>
  <c r="G127" i="7" s="1"/>
  <c r="G128" i="7" s="1"/>
  <c r="G129" i="7" s="1"/>
  <c r="G130" i="7" s="1"/>
  <c r="G131" i="7" s="1"/>
  <c r="G132" i="7" s="1"/>
  <c r="G133" i="7" s="1"/>
  <c r="G134" i="7" s="1"/>
  <c r="G135" i="7" s="1"/>
  <c r="G136" i="7" s="1"/>
  <c r="G137" i="7" s="1"/>
  <c r="G138" i="7" s="1"/>
  <c r="G139" i="7" s="1"/>
  <c r="I4" i="7"/>
  <c r="G4" i="7"/>
  <c r="G3" i="6" l="1"/>
  <c r="G14" i="6"/>
  <c r="G48" i="6"/>
  <c r="G41" i="6"/>
  <c r="G7" i="6"/>
  <c r="G34" i="6"/>
  <c r="G39" i="6"/>
  <c r="G24" i="6"/>
  <c r="G23" i="6"/>
  <c r="G43" i="6"/>
  <c r="G26" i="6"/>
  <c r="G46" i="6"/>
  <c r="G18" i="6"/>
  <c r="G19" i="6"/>
  <c r="G36" i="6"/>
  <c r="G38" i="6"/>
  <c r="G45" i="6"/>
  <c r="G16" i="6"/>
  <c r="G33" i="6"/>
  <c r="G37" i="6"/>
  <c r="G30" i="6"/>
  <c r="G50" i="6"/>
  <c r="G51" i="6"/>
  <c r="G6" i="6"/>
  <c r="G31" i="6"/>
  <c r="G28" i="6"/>
  <c r="G12" i="6"/>
  <c r="G11" i="6"/>
  <c r="G20" i="6"/>
  <c r="G9" i="6"/>
  <c r="G42" i="6"/>
  <c r="G10" i="6"/>
  <c r="G47" i="6"/>
  <c r="G4" i="6"/>
  <c r="G15" i="6"/>
  <c r="G44" i="6"/>
  <c r="G25" i="6"/>
  <c r="G29" i="6"/>
  <c r="G35" i="6"/>
  <c r="G49" i="6"/>
  <c r="G8" i="6"/>
  <c r="G22" i="6"/>
  <c r="G17" i="6"/>
  <c r="G5" i="6"/>
  <c r="G21" i="6"/>
  <c r="G13" i="6"/>
  <c r="G27" i="6"/>
  <c r="G40" i="6"/>
  <c r="G32" i="6"/>
  <c r="G240" i="4"/>
  <c r="G239" i="4"/>
  <c r="G238" i="4"/>
  <c r="G237" i="4"/>
  <c r="G236" i="4"/>
  <c r="G235" i="4"/>
  <c r="G234" i="4"/>
  <c r="G233" i="4"/>
  <c r="G232" i="4"/>
  <c r="G231" i="4"/>
  <c r="G230" i="4"/>
  <c r="G229" i="4"/>
  <c r="G228" i="4"/>
  <c r="G227" i="4"/>
  <c r="G226" i="4"/>
  <c r="G225" i="4"/>
  <c r="G224" i="4"/>
  <c r="G223" i="4"/>
  <c r="G222" i="4"/>
  <c r="G221" i="4"/>
  <c r="G220" i="4"/>
  <c r="G219" i="4"/>
  <c r="G218" i="4"/>
  <c r="G217" i="4"/>
  <c r="G216" i="4"/>
  <c r="G215" i="4"/>
  <c r="G214" i="4"/>
  <c r="G213" i="4"/>
  <c r="G212" i="4"/>
  <c r="G211" i="4"/>
  <c r="G210" i="4"/>
  <c r="G209" i="4"/>
  <c r="G208" i="4"/>
  <c r="G207" i="4"/>
  <c r="G206" i="4"/>
  <c r="G205" i="4"/>
  <c r="G204" i="4"/>
  <c r="G203" i="4"/>
  <c r="G202" i="4"/>
  <c r="G201" i="4"/>
  <c r="G200" i="4"/>
  <c r="G199" i="4"/>
  <c r="G198" i="4"/>
  <c r="G197" i="4"/>
  <c r="G196" i="4"/>
  <c r="G195" i="4"/>
  <c r="G194" i="4"/>
  <c r="G193" i="4"/>
  <c r="G192" i="4"/>
  <c r="G191" i="4"/>
  <c r="G190" i="4"/>
  <c r="G189" i="4"/>
  <c r="G188" i="4"/>
  <c r="G187" i="4"/>
  <c r="G186" i="4"/>
  <c r="G185" i="4"/>
  <c r="G184" i="4"/>
  <c r="G183" i="4"/>
  <c r="G182" i="4"/>
  <c r="G181" i="4"/>
  <c r="G180" i="4"/>
  <c r="G179" i="4"/>
  <c r="G178" i="4"/>
  <c r="G177" i="4"/>
  <c r="G176" i="4"/>
  <c r="G175" i="4"/>
  <c r="G174" i="4"/>
  <c r="G173" i="4"/>
  <c r="G172" i="4"/>
  <c r="G171" i="4"/>
  <c r="G170" i="4"/>
  <c r="G169" i="4"/>
  <c r="G168" i="4"/>
  <c r="G167" i="4"/>
  <c r="G166" i="4"/>
  <c r="G165" i="4"/>
  <c r="G164" i="4"/>
  <c r="G163" i="4"/>
  <c r="G162" i="4"/>
  <c r="G161" i="4"/>
  <c r="G160" i="4"/>
  <c r="G159" i="4"/>
  <c r="G158" i="4"/>
  <c r="G157" i="4"/>
  <c r="G156" i="4"/>
  <c r="G155" i="4"/>
  <c r="G154" i="4"/>
  <c r="G153" i="4"/>
  <c r="G152" i="4"/>
  <c r="G151" i="4"/>
  <c r="G150" i="4"/>
  <c r="G149" i="4"/>
  <c r="G148" i="4"/>
  <c r="G147" i="4"/>
  <c r="G146" i="4"/>
  <c r="G145" i="4"/>
  <c r="G144" i="4"/>
  <c r="G143" i="4"/>
  <c r="G142" i="4"/>
  <c r="G141" i="4"/>
  <c r="G140" i="4"/>
  <c r="G139" i="4"/>
  <c r="G138" i="4"/>
  <c r="G137" i="4"/>
  <c r="G136" i="4"/>
  <c r="G135" i="4"/>
  <c r="G134" i="4"/>
  <c r="G133" i="4"/>
  <c r="G132" i="4"/>
  <c r="G131" i="4"/>
  <c r="G130" i="4"/>
  <c r="I129" i="4"/>
  <c r="I128" i="4"/>
  <c r="I127" i="4"/>
  <c r="I126" i="4"/>
  <c r="I125" i="4"/>
  <c r="I124" i="4"/>
  <c r="I123" i="4"/>
  <c r="I122" i="4"/>
  <c r="I121" i="4"/>
  <c r="I120" i="4"/>
  <c r="I119" i="4"/>
  <c r="I118" i="4"/>
  <c r="I117" i="4"/>
  <c r="I116" i="4"/>
  <c r="I115" i="4"/>
  <c r="I114" i="4"/>
  <c r="I113" i="4"/>
  <c r="I112" i="4"/>
  <c r="I111" i="4"/>
  <c r="I110" i="4"/>
  <c r="I109" i="4"/>
  <c r="I108" i="4"/>
  <c r="I107" i="4"/>
  <c r="I106" i="4"/>
  <c r="I105" i="4"/>
  <c r="I104" i="4"/>
  <c r="I103" i="4"/>
  <c r="I102" i="4"/>
  <c r="I101" i="4"/>
  <c r="I100" i="4"/>
  <c r="I99" i="4"/>
  <c r="I98" i="4"/>
  <c r="I97" i="4"/>
  <c r="I96" i="4"/>
  <c r="I95" i="4"/>
  <c r="I94" i="4"/>
  <c r="I93" i="4"/>
  <c r="I92" i="4"/>
  <c r="I91" i="4"/>
  <c r="I90" i="4"/>
  <c r="I89" i="4"/>
  <c r="I88" i="4"/>
  <c r="I87" i="4"/>
  <c r="I86" i="4"/>
  <c r="I85" i="4"/>
  <c r="I84" i="4"/>
  <c r="I83" i="4"/>
  <c r="I82" i="4"/>
  <c r="I81" i="4"/>
  <c r="I80" i="4"/>
  <c r="I79" i="4"/>
  <c r="I78" i="4"/>
  <c r="I77" i="4"/>
  <c r="I76" i="4"/>
  <c r="I75" i="4"/>
  <c r="I74" i="4"/>
  <c r="I73" i="4"/>
  <c r="I72" i="4"/>
  <c r="I71" i="4"/>
  <c r="I70" i="4"/>
  <c r="I69" i="4"/>
  <c r="I68" i="4"/>
  <c r="I67" i="4"/>
  <c r="I66" i="4"/>
  <c r="I65" i="4"/>
  <c r="I64" i="4"/>
  <c r="I63" i="4"/>
  <c r="I62" i="4"/>
  <c r="I61" i="4"/>
  <c r="I60" i="4"/>
  <c r="I59" i="4"/>
  <c r="I58" i="4"/>
  <c r="I57" i="4"/>
  <c r="I56" i="4"/>
  <c r="I55" i="4"/>
  <c r="I54" i="4"/>
  <c r="I53" i="4"/>
  <c r="I52" i="4"/>
  <c r="I51" i="4"/>
  <c r="I50" i="4"/>
  <c r="I49" i="4"/>
  <c r="I48" i="4"/>
  <c r="I47" i="4"/>
  <c r="I46" i="4"/>
  <c r="I45" i="4"/>
  <c r="I44" i="4"/>
  <c r="I43" i="4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13" i="4"/>
  <c r="I12" i="4"/>
  <c r="I11" i="4"/>
  <c r="I10" i="4"/>
  <c r="I9" i="4"/>
  <c r="I8" i="4"/>
  <c r="I7" i="4"/>
  <c r="I6" i="4"/>
  <c r="I5" i="4"/>
  <c r="G5" i="4"/>
  <c r="G6" i="4" s="1"/>
  <c r="G7" i="4" s="1"/>
  <c r="G8" i="4" s="1"/>
  <c r="G9" i="4" s="1"/>
  <c r="G10" i="4" s="1"/>
  <c r="G11" i="4" s="1"/>
  <c r="G12" i="4" s="1"/>
  <c r="G13" i="4" s="1"/>
  <c r="G14" i="4" s="1"/>
  <c r="G15" i="4" s="1"/>
  <c r="G16" i="4" s="1"/>
  <c r="G17" i="4" s="1"/>
  <c r="G18" i="4" s="1"/>
  <c r="G19" i="4" s="1"/>
  <c r="G20" i="4" s="1"/>
  <c r="G21" i="4" s="1"/>
  <c r="G22" i="4" s="1"/>
  <c r="G23" i="4" s="1"/>
  <c r="G24" i="4" s="1"/>
  <c r="G25" i="4" s="1"/>
  <c r="G26" i="4" s="1"/>
  <c r="G27" i="4" s="1"/>
  <c r="G28" i="4" s="1"/>
  <c r="G29" i="4" s="1"/>
  <c r="G30" i="4" s="1"/>
  <c r="G31" i="4" s="1"/>
  <c r="G32" i="4" s="1"/>
  <c r="G33" i="4" s="1"/>
  <c r="G34" i="4" s="1"/>
  <c r="G35" i="4" s="1"/>
  <c r="G36" i="4" s="1"/>
  <c r="G37" i="4" s="1"/>
  <c r="G38" i="4" s="1"/>
  <c r="G39" i="4" s="1"/>
  <c r="G40" i="4" s="1"/>
  <c r="G41" i="4" s="1"/>
  <c r="G42" i="4" s="1"/>
  <c r="G43" i="4" s="1"/>
  <c r="G44" i="4" s="1"/>
  <c r="G45" i="4" s="1"/>
  <c r="G46" i="4" s="1"/>
  <c r="G47" i="4" s="1"/>
  <c r="G48" i="4" s="1"/>
  <c r="G49" i="4" s="1"/>
  <c r="G50" i="4" s="1"/>
  <c r="G51" i="4" s="1"/>
  <c r="G52" i="4" s="1"/>
  <c r="G53" i="4" s="1"/>
  <c r="G54" i="4" s="1"/>
  <c r="G55" i="4" s="1"/>
  <c r="G56" i="4" s="1"/>
  <c r="G57" i="4" s="1"/>
  <c r="G58" i="4" s="1"/>
  <c r="G59" i="4" s="1"/>
  <c r="G60" i="4" s="1"/>
  <c r="G61" i="4" s="1"/>
  <c r="G62" i="4" s="1"/>
  <c r="G63" i="4" s="1"/>
  <c r="G64" i="4" s="1"/>
  <c r="G65" i="4" s="1"/>
  <c r="G66" i="4" s="1"/>
  <c r="G67" i="4" s="1"/>
  <c r="G68" i="4" s="1"/>
  <c r="G69" i="4" s="1"/>
  <c r="G70" i="4" s="1"/>
  <c r="G71" i="4" s="1"/>
  <c r="G72" i="4" s="1"/>
  <c r="G73" i="4" s="1"/>
  <c r="G74" i="4" s="1"/>
  <c r="G75" i="4" s="1"/>
  <c r="G76" i="4" s="1"/>
  <c r="G77" i="4" s="1"/>
  <c r="G78" i="4" s="1"/>
  <c r="G79" i="4" s="1"/>
  <c r="G80" i="4" s="1"/>
  <c r="G81" i="4" s="1"/>
  <c r="G82" i="4" s="1"/>
  <c r="G83" i="4" s="1"/>
  <c r="G84" i="4" s="1"/>
  <c r="G85" i="4" s="1"/>
  <c r="G86" i="4" s="1"/>
  <c r="G87" i="4" s="1"/>
  <c r="G88" i="4" s="1"/>
  <c r="G89" i="4" s="1"/>
  <c r="G90" i="4" s="1"/>
  <c r="G91" i="4" s="1"/>
  <c r="G92" i="4" s="1"/>
  <c r="G93" i="4" s="1"/>
  <c r="G94" i="4" s="1"/>
  <c r="G95" i="4" s="1"/>
  <c r="G96" i="4" s="1"/>
  <c r="G97" i="4" s="1"/>
  <c r="G98" i="4" s="1"/>
  <c r="G99" i="4" s="1"/>
  <c r="G100" i="4" s="1"/>
  <c r="G101" i="4" s="1"/>
  <c r="G102" i="4" s="1"/>
  <c r="G103" i="4" s="1"/>
  <c r="G104" i="4" s="1"/>
  <c r="G105" i="4" s="1"/>
  <c r="G106" i="4" s="1"/>
  <c r="G107" i="4" s="1"/>
  <c r="G108" i="4" s="1"/>
  <c r="G109" i="4" s="1"/>
  <c r="G110" i="4" s="1"/>
  <c r="G111" i="4" s="1"/>
  <c r="G112" i="4" s="1"/>
  <c r="G113" i="4" s="1"/>
  <c r="G114" i="4" s="1"/>
  <c r="G115" i="4" s="1"/>
  <c r="G116" i="4" s="1"/>
  <c r="G117" i="4" s="1"/>
  <c r="G118" i="4" s="1"/>
  <c r="G119" i="4" s="1"/>
  <c r="G120" i="4" s="1"/>
  <c r="G121" i="4" s="1"/>
  <c r="G122" i="4" s="1"/>
  <c r="G123" i="4" s="1"/>
  <c r="G124" i="4" s="1"/>
  <c r="G125" i="4" s="1"/>
  <c r="G126" i="4" s="1"/>
  <c r="G127" i="4" s="1"/>
  <c r="G128" i="4" s="1"/>
  <c r="G129" i="4" s="1"/>
  <c r="I4" i="4"/>
  <c r="G1" i="4"/>
  <c r="G220" i="3" l="1"/>
  <c r="G219" i="3"/>
  <c r="G218" i="3"/>
  <c r="G217" i="3"/>
  <c r="G216" i="3"/>
  <c r="G215" i="3"/>
  <c r="G214" i="3"/>
  <c r="G213" i="3"/>
  <c r="G212" i="3"/>
  <c r="G211" i="3"/>
  <c r="G210" i="3"/>
  <c r="G209" i="3"/>
  <c r="G208" i="3"/>
  <c r="G207" i="3"/>
  <c r="G206" i="3"/>
  <c r="G205" i="3"/>
  <c r="G204" i="3"/>
  <c r="G203" i="3"/>
  <c r="G202" i="3"/>
  <c r="G201" i="3"/>
  <c r="G200" i="3"/>
  <c r="G199" i="3"/>
  <c r="G198" i="3"/>
  <c r="G197" i="3"/>
  <c r="G196" i="3"/>
  <c r="G195" i="3"/>
  <c r="G194" i="3"/>
  <c r="G193" i="3"/>
  <c r="G192" i="3"/>
  <c r="G191" i="3"/>
  <c r="G190" i="3"/>
  <c r="G189" i="3"/>
  <c r="G188" i="3"/>
  <c r="G187" i="3"/>
  <c r="G186" i="3"/>
  <c r="G185" i="3"/>
  <c r="G184" i="3"/>
  <c r="G183" i="3"/>
  <c r="G182" i="3"/>
  <c r="G181" i="3"/>
  <c r="G180" i="3"/>
  <c r="G179" i="3"/>
  <c r="G178" i="3"/>
  <c r="G177" i="3"/>
  <c r="G176" i="3"/>
  <c r="G175" i="3"/>
  <c r="G174" i="3"/>
  <c r="G173" i="3"/>
  <c r="G172" i="3"/>
  <c r="G171" i="3"/>
  <c r="G170" i="3"/>
  <c r="G169" i="3"/>
  <c r="G168" i="3"/>
  <c r="G167" i="3"/>
  <c r="G166" i="3"/>
  <c r="G165" i="3"/>
  <c r="G164" i="3"/>
  <c r="G163" i="3"/>
  <c r="G162" i="3"/>
  <c r="G161" i="3"/>
  <c r="G160" i="3"/>
  <c r="G159" i="3"/>
  <c r="G158" i="3"/>
  <c r="G157" i="3"/>
  <c r="G156" i="3"/>
  <c r="G155" i="3"/>
  <c r="G154" i="3"/>
  <c r="G153" i="3"/>
  <c r="G152" i="3"/>
  <c r="G151" i="3"/>
  <c r="G150" i="3"/>
  <c r="G149" i="3"/>
  <c r="G148" i="3"/>
  <c r="G147" i="3"/>
  <c r="G146" i="3"/>
  <c r="G145" i="3"/>
  <c r="G144" i="3"/>
  <c r="G143" i="3"/>
  <c r="G142" i="3"/>
  <c r="G141" i="3"/>
  <c r="G140" i="3"/>
  <c r="G139" i="3"/>
  <c r="G138" i="3"/>
  <c r="G137" i="3"/>
  <c r="G136" i="3"/>
  <c r="G135" i="3"/>
  <c r="G134" i="3"/>
  <c r="G133" i="3"/>
  <c r="G132" i="3"/>
  <c r="G131" i="3"/>
  <c r="G130" i="3"/>
  <c r="G129" i="3"/>
  <c r="G128" i="3"/>
  <c r="G127" i="3"/>
  <c r="G126" i="3"/>
  <c r="G125" i="3"/>
  <c r="G124" i="3"/>
  <c r="I123" i="3"/>
  <c r="I122" i="3"/>
  <c r="I121" i="3"/>
  <c r="I120" i="3"/>
  <c r="I119" i="3"/>
  <c r="I118" i="3"/>
  <c r="I117" i="3"/>
  <c r="I116" i="3"/>
  <c r="I115" i="3"/>
  <c r="I114" i="3"/>
  <c r="I113" i="3"/>
  <c r="I112" i="3"/>
  <c r="I111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8" i="3"/>
  <c r="I97" i="3"/>
  <c r="I96" i="3"/>
  <c r="I95" i="3"/>
  <c r="I94" i="3"/>
  <c r="I93" i="3"/>
  <c r="I92" i="3"/>
  <c r="I91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G5" i="3"/>
  <c r="G6" i="3" s="1"/>
  <c r="G7" i="3" s="1"/>
  <c r="G8" i="3" s="1"/>
  <c r="G9" i="3" s="1"/>
  <c r="G10" i="3" s="1"/>
  <c r="G11" i="3" s="1"/>
  <c r="G12" i="3" s="1"/>
  <c r="G13" i="3" s="1"/>
  <c r="G14" i="3" s="1"/>
  <c r="G15" i="3" s="1"/>
  <c r="G16" i="3" s="1"/>
  <c r="G17" i="3" s="1"/>
  <c r="G18" i="3" s="1"/>
  <c r="G19" i="3" s="1"/>
  <c r="G20" i="3" s="1"/>
  <c r="G21" i="3" s="1"/>
  <c r="G22" i="3" s="1"/>
  <c r="G23" i="3" s="1"/>
  <c r="G24" i="3" s="1"/>
  <c r="G25" i="3" s="1"/>
  <c r="G26" i="3" s="1"/>
  <c r="G27" i="3" s="1"/>
  <c r="G28" i="3" s="1"/>
  <c r="G29" i="3" s="1"/>
  <c r="G30" i="3" s="1"/>
  <c r="G31" i="3" s="1"/>
  <c r="G32" i="3" s="1"/>
  <c r="G33" i="3" s="1"/>
  <c r="G34" i="3" s="1"/>
  <c r="G35" i="3" s="1"/>
  <c r="G36" i="3" s="1"/>
  <c r="G37" i="3" s="1"/>
  <c r="G38" i="3" s="1"/>
  <c r="G39" i="3" s="1"/>
  <c r="G40" i="3" s="1"/>
  <c r="G41" i="3" s="1"/>
  <c r="G42" i="3" s="1"/>
  <c r="G43" i="3" s="1"/>
  <c r="G44" i="3" s="1"/>
  <c r="G45" i="3" s="1"/>
  <c r="G46" i="3" s="1"/>
  <c r="G47" i="3" s="1"/>
  <c r="G48" i="3" s="1"/>
  <c r="G49" i="3" s="1"/>
  <c r="G50" i="3" s="1"/>
  <c r="G51" i="3" s="1"/>
  <c r="G52" i="3" s="1"/>
  <c r="G53" i="3" s="1"/>
  <c r="G54" i="3" s="1"/>
  <c r="G55" i="3" s="1"/>
  <c r="G56" i="3" s="1"/>
  <c r="G57" i="3" s="1"/>
  <c r="G58" i="3" s="1"/>
  <c r="G59" i="3" s="1"/>
  <c r="G60" i="3" s="1"/>
  <c r="G61" i="3" s="1"/>
  <c r="G62" i="3" s="1"/>
  <c r="G63" i="3" s="1"/>
  <c r="G64" i="3" s="1"/>
  <c r="G65" i="3" s="1"/>
  <c r="G66" i="3" s="1"/>
  <c r="G67" i="3" s="1"/>
  <c r="G68" i="3" s="1"/>
  <c r="G69" i="3" s="1"/>
  <c r="G70" i="3" s="1"/>
  <c r="G71" i="3" s="1"/>
  <c r="G72" i="3" s="1"/>
  <c r="G73" i="3" s="1"/>
  <c r="G74" i="3" s="1"/>
  <c r="G75" i="3" s="1"/>
  <c r="G76" i="3" s="1"/>
  <c r="G77" i="3" s="1"/>
  <c r="G78" i="3" s="1"/>
  <c r="G79" i="3" s="1"/>
  <c r="G80" i="3" s="1"/>
  <c r="G81" i="3" s="1"/>
  <c r="G82" i="3" s="1"/>
  <c r="G83" i="3" s="1"/>
  <c r="G84" i="3" s="1"/>
  <c r="G85" i="3" s="1"/>
  <c r="G86" i="3" s="1"/>
  <c r="G87" i="3" s="1"/>
  <c r="G88" i="3" s="1"/>
  <c r="G89" i="3" s="1"/>
  <c r="G90" i="3" s="1"/>
  <c r="G91" i="3" s="1"/>
  <c r="G92" i="3" s="1"/>
  <c r="G93" i="3" s="1"/>
  <c r="G94" i="3" s="1"/>
  <c r="G95" i="3" s="1"/>
  <c r="G96" i="3" s="1"/>
  <c r="G97" i="3" s="1"/>
  <c r="G98" i="3" s="1"/>
  <c r="G99" i="3" s="1"/>
  <c r="G100" i="3" s="1"/>
  <c r="G101" i="3" s="1"/>
  <c r="G102" i="3" s="1"/>
  <c r="G103" i="3" s="1"/>
  <c r="G104" i="3" s="1"/>
  <c r="G105" i="3" s="1"/>
  <c r="G106" i="3" s="1"/>
  <c r="G107" i="3" s="1"/>
  <c r="G108" i="3" s="1"/>
  <c r="G109" i="3" s="1"/>
  <c r="G110" i="3" s="1"/>
  <c r="G111" i="3" s="1"/>
  <c r="G112" i="3" s="1"/>
  <c r="G113" i="3" s="1"/>
  <c r="G114" i="3" s="1"/>
  <c r="G115" i="3" s="1"/>
  <c r="G116" i="3" s="1"/>
  <c r="G117" i="3" s="1"/>
  <c r="G118" i="3" s="1"/>
  <c r="G119" i="3" s="1"/>
  <c r="G120" i="3" s="1"/>
  <c r="G121" i="3" s="1"/>
  <c r="G122" i="3" s="1"/>
  <c r="G123" i="3" s="1"/>
  <c r="I4" i="3"/>
  <c r="G1" i="3"/>
  <c r="F3" i="2" l="1"/>
</calcChain>
</file>

<file path=xl/sharedStrings.xml><?xml version="1.0" encoding="utf-8"?>
<sst xmlns="http://schemas.openxmlformats.org/spreadsheetml/2006/main" count="1808" uniqueCount="487">
  <si>
    <t>SPAIN TOUR</t>
  </si>
  <si>
    <t>Rank Leg- 1+2</t>
  </si>
  <si>
    <t>extra time</t>
  </si>
  <si>
    <t>overall sailing time</t>
  </si>
  <si>
    <t>(4d 00h 57m 40s)</t>
  </si>
  <si>
    <t>(1d 12h 44m 50s)</t>
  </si>
  <si>
    <t>(2d 12h 12m 50s)</t>
  </si>
  <si>
    <t>(2d 23h 55m 27s)</t>
  </si>
  <si>
    <t>(2d 17h 9m 56s)</t>
  </si>
  <si>
    <t>total sailing time</t>
  </si>
  <si>
    <t>Last update, local time; for GMT -7hr</t>
  </si>
  <si>
    <t>Date – Month september</t>
  </si>
  <si>
    <t>difference with the leader in overall ranking</t>
  </si>
  <si>
    <t>-Total Sailing time:- days | hrs:min:sec</t>
  </si>
  <si>
    <t>Spain-leg1 hr:min:sec</t>
  </si>
  <si>
    <t>Spain-leg2 hr:min:sec</t>
  </si>
  <si>
    <t>Spain-leg3 hr:min:sec</t>
  </si>
  <si>
    <t>Spain-leg4 hr:min:sec</t>
  </si>
  <si>
    <t>Spain-Total hr:min:sec</t>
  </si>
  <si>
    <t>day</t>
  </si>
  <si>
    <t>hr:min:sec</t>
  </si>
  <si>
    <t>check=0</t>
  </si>
  <si>
    <t>hrs</t>
  </si>
  <si>
    <t>min</t>
  </si>
  <si>
    <t>sec</t>
  </si>
  <si>
    <t>14/07/2013 16:30:24</t>
  </si>
  <si>
    <t>Finish time</t>
  </si>
  <si>
    <t>Jimbeam CM</t>
  </si>
  <si>
    <t>D.J.</t>
  </si>
  <si>
    <t>With Integrity CM</t>
  </si>
  <si>
    <t>Suratna</t>
  </si>
  <si>
    <t>GolfAiguillons82</t>
  </si>
  <si>
    <t>Kingfisher 829</t>
  </si>
  <si>
    <t>vanna</t>
  </si>
  <si>
    <t>Puskapor[HUN] CM</t>
  </si>
  <si>
    <t>dalmato</t>
  </si>
  <si>
    <t>Dilolo</t>
  </si>
  <si>
    <t>Marineri</t>
  </si>
  <si>
    <t>BZHyale69</t>
  </si>
  <si>
    <t>Avatar</t>
  </si>
  <si>
    <t>Ocean Flea</t>
  </si>
  <si>
    <t>Turtle Speed</t>
  </si>
  <si>
    <t>Hallberg</t>
  </si>
  <si>
    <t>Tsunami</t>
  </si>
  <si>
    <t>Sunshine1</t>
  </si>
  <si>
    <t>misterqu</t>
  </si>
  <si>
    <t>BZHCyrille</t>
  </si>
  <si>
    <t>bequia</t>
  </si>
  <si>
    <t>Smoke14</t>
  </si>
  <si>
    <t>Tobogee</t>
  </si>
  <si>
    <t>juusi</t>
  </si>
  <si>
    <t>Wetterwille</t>
  </si>
  <si>
    <t>eazy</t>
  </si>
  <si>
    <t>jonny m</t>
  </si>
  <si>
    <t>DNS</t>
  </si>
  <si>
    <t>loco tibenou</t>
  </si>
  <si>
    <t>DeZeta</t>
  </si>
  <si>
    <t>jamaica</t>
  </si>
  <si>
    <t>Mutley192</t>
  </si>
  <si>
    <t>JONI</t>
  </si>
  <si>
    <t>Merou44</t>
  </si>
  <si>
    <t>Ekranoplan CM</t>
  </si>
  <si>
    <t>BillynoMates_SA</t>
  </si>
  <si>
    <t>Marimbaba</t>
  </si>
  <si>
    <t>Fat Duck</t>
  </si>
  <si>
    <t>--</t>
  </si>
  <si>
    <t>SOL's Baltic Island Race 2013</t>
  </si>
  <si>
    <t>Finish Time</t>
  </si>
  <si>
    <t>Start Time</t>
  </si>
  <si>
    <t>Time Sailed in hours</t>
  </si>
  <si>
    <t xml:space="preserve">Sailonline Yacht Club MemberWINSTON_4 </t>
  </si>
  <si>
    <t>Steinlager 2</t>
  </si>
  <si>
    <t xml:space="preserve">Sailonline Yacht Club Membersassy63 </t>
  </si>
  <si>
    <t xml:space="preserve">Sailonline Yacht Club Memberrafa </t>
  </si>
  <si>
    <t xml:space="preserve">Sailonline Yacht Club MemberNeuroman </t>
  </si>
  <si>
    <t xml:space="preserve">Sailonline Yacht Club Membertejo </t>
  </si>
  <si>
    <t xml:space="preserve">Sailonline Yacht Club MemberSCARABOCCHIO </t>
  </si>
  <si>
    <t xml:space="preserve">Sailonline Yacht Club MemberRICOTINA </t>
  </si>
  <si>
    <t xml:space="preserve">Sailonline Yacht Club MemberEquinox </t>
  </si>
  <si>
    <t xml:space="preserve">Sailonline Yacht Club MemberSKOVSER </t>
  </si>
  <si>
    <t xml:space="preserve">Sailonline Yacht Club MemberTyger_JUB </t>
  </si>
  <si>
    <t xml:space="preserve">Sailonline Yacht Club Membercaptjack1942 </t>
  </si>
  <si>
    <t xml:space="preserve">Sailonline Yacht Club MemberRideTheWind99 </t>
  </si>
  <si>
    <t xml:space="preserve">Sailonline Yacht Club MemberSarahWilson </t>
  </si>
  <si>
    <t>Garagiste</t>
  </si>
  <si>
    <t>GunnarR</t>
  </si>
  <si>
    <t>RyBa</t>
  </si>
  <si>
    <t xml:space="preserve">Sailonline Yacht Club MemberDana1 </t>
  </si>
  <si>
    <t xml:space="preserve">Sailonline Yacht Club MemberJakeS </t>
  </si>
  <si>
    <t>Mistli</t>
  </si>
  <si>
    <t xml:space="preserve">Sailonline Yacht Club Memberhew565 </t>
  </si>
  <si>
    <t xml:space="preserve">Sailonline Yacht Club MemberHenrys </t>
  </si>
  <si>
    <t>Farmor</t>
  </si>
  <si>
    <t xml:space="preserve">Sailonline Yacht Club Membernumber1 </t>
  </si>
  <si>
    <t>buncha</t>
  </si>
  <si>
    <t xml:space="preserve">Sailonline Yacht Club MemberMusigny </t>
  </si>
  <si>
    <t xml:space="preserve">Sailonline Yacht Club Memberm2c1Iw </t>
  </si>
  <si>
    <t>TeamGermany</t>
  </si>
  <si>
    <t>NED_Arthur</t>
  </si>
  <si>
    <t xml:space="preserve">Sailonline Yacht Club MemberStIngFI </t>
  </si>
  <si>
    <t>AcmeRacing</t>
  </si>
  <si>
    <t>Mrbill</t>
  </si>
  <si>
    <t xml:space="preserve">Sailonline Yacht Club MemberMega30 </t>
  </si>
  <si>
    <t xml:space="preserve">Sailonline Yacht Club MemberNoName </t>
  </si>
  <si>
    <t>AWoL</t>
  </si>
  <si>
    <t>Montjuich</t>
  </si>
  <si>
    <t xml:space="preserve">Sailonline Yacht Club MemberNed_Leo </t>
  </si>
  <si>
    <t xml:space="preserve">Sailonline Yacht Club MemberVarmint </t>
  </si>
  <si>
    <t xml:space="preserve">Sailonline Yacht Club MemberFR_Reva_Reva </t>
  </si>
  <si>
    <t xml:space="preserve">Sailonline Yacht Club Membersplitpen </t>
  </si>
  <si>
    <t>ESTRELLITA</t>
  </si>
  <si>
    <t xml:space="preserve">Sailonline Yacht Club MemberXinanhook </t>
  </si>
  <si>
    <t xml:space="preserve">Sailonline Yacht Club Memberchksix </t>
  </si>
  <si>
    <t xml:space="preserve">Sailonline Yacht Club MemberMikiCe </t>
  </si>
  <si>
    <t xml:space="preserve">Sailonline Yacht Club MemberCareka </t>
  </si>
  <si>
    <t xml:space="preserve">Sailonline Yacht Club Memberiomkiwi </t>
  </si>
  <si>
    <t xml:space="preserve">Sailonline Yacht Club MemberGREATSKUA </t>
  </si>
  <si>
    <t xml:space="preserve">Sailonline Yacht Club Memberfastpassage39 </t>
  </si>
  <si>
    <t xml:space="preserve">Sailonline Yacht Club Membersvein </t>
  </si>
  <si>
    <t>sakalson</t>
  </si>
  <si>
    <t>solaris</t>
  </si>
  <si>
    <t>Trampantojo</t>
  </si>
  <si>
    <t xml:space="preserve">Sailonline Yacht Club MemberMustangMark </t>
  </si>
  <si>
    <t xml:space="preserve">Sailonline Yacht Club MemberHolidayTours </t>
  </si>
  <si>
    <t xml:space="preserve">Sailonline Yacht Club Memberhmm </t>
  </si>
  <si>
    <t>moocher</t>
  </si>
  <si>
    <t>lyric</t>
  </si>
  <si>
    <t>Smo</t>
  </si>
  <si>
    <t xml:space="preserve">Sailonline Yacht Club MemberPocket_Rocket </t>
  </si>
  <si>
    <t>glynnwi</t>
  </si>
  <si>
    <t xml:space="preserve">Sailonline Yacht Club MemberPatrick70119 </t>
  </si>
  <si>
    <t xml:space="preserve">Sailonline Yacht Club Memberscallions </t>
  </si>
  <si>
    <t>chompo</t>
  </si>
  <si>
    <t>nzlyachtyakka</t>
  </si>
  <si>
    <t xml:space="preserve">Sailonline Yacht Club Memberxmariner </t>
  </si>
  <si>
    <t xml:space="preserve">Sailonline Yacht Club MemberRainbowChaser </t>
  </si>
  <si>
    <t xml:space="preserve">Sailonline Yacht Club Membersimondo </t>
  </si>
  <si>
    <t>TENERIFE</t>
  </si>
  <si>
    <t>acushla</t>
  </si>
  <si>
    <t xml:space="preserve">Sailonline Yacht Club Memberronco </t>
  </si>
  <si>
    <t xml:space="preserve">Sailonline Yacht Club Membernewsartist </t>
  </si>
  <si>
    <t>TuuleTallaja</t>
  </si>
  <si>
    <t>JasonA</t>
  </si>
  <si>
    <t xml:space="preserve">Sailonline Yacht Club MemberKlyvarn </t>
  </si>
  <si>
    <t>JRI</t>
  </si>
  <si>
    <t>lucasson</t>
  </si>
  <si>
    <t xml:space="preserve">Sailonline Yacht Club Memberkaraoke </t>
  </si>
  <si>
    <t>PuddleJumper_2</t>
  </si>
  <si>
    <t xml:space="preserve">Sailonline Yacht Club MemberAL53_SSIta </t>
  </si>
  <si>
    <t>Rod</t>
  </si>
  <si>
    <t>mathilde</t>
  </si>
  <si>
    <t xml:space="preserve">Sailonline Yacht Club Membermidnightexpress </t>
  </si>
  <si>
    <t>gugas650</t>
  </si>
  <si>
    <t>awskelton</t>
  </si>
  <si>
    <t>cdennyb</t>
  </si>
  <si>
    <t>swiftb3</t>
  </si>
  <si>
    <t>Vespa</t>
  </si>
  <si>
    <t>pipapepe</t>
  </si>
  <si>
    <t>martynq</t>
  </si>
  <si>
    <t xml:space="preserve">Sailonline Yacht Club MemberEchium </t>
  </si>
  <si>
    <t>Rundo</t>
  </si>
  <si>
    <t xml:space="preserve">Sailonline Yacht Club MemberSebensa </t>
  </si>
  <si>
    <t>JennyKruse</t>
  </si>
  <si>
    <t xml:space="preserve">Sailonline Yacht Club MemberStimulans </t>
  </si>
  <si>
    <t>jkniemin</t>
  </si>
  <si>
    <t>Shazam</t>
  </si>
  <si>
    <t>Jacqou301</t>
  </si>
  <si>
    <t xml:space="preserve">Sailonline Yacht Club Memberm22_9_JOKERN </t>
  </si>
  <si>
    <t>frank123</t>
  </si>
  <si>
    <t>MrMac</t>
  </si>
  <si>
    <t xml:space="preserve">Sailonline Yacht Club MemberShamrockPirate </t>
  </si>
  <si>
    <t xml:space="preserve">Sailonline Yacht Club Membersadlersailing_JUB </t>
  </si>
  <si>
    <t>NZL_PaulR</t>
  </si>
  <si>
    <t xml:space="preserve">Sailonline Yacht Club Memberazur </t>
  </si>
  <si>
    <t>Larus</t>
  </si>
  <si>
    <t>eliaszod</t>
  </si>
  <si>
    <t xml:space="preserve">Sailonline Yacht Club MemberK3 </t>
  </si>
  <si>
    <t>NZL_Bobis</t>
  </si>
  <si>
    <t>jay8s</t>
  </si>
  <si>
    <t>kairyuu</t>
  </si>
  <si>
    <t xml:space="preserve">Sailonline Yacht Club Memberv_eagle </t>
  </si>
  <si>
    <t>LittleSurprise</t>
  </si>
  <si>
    <t>maistros</t>
  </si>
  <si>
    <t xml:space="preserve">Sailonline Yacht Club MemberChipspitter </t>
  </si>
  <si>
    <t>carezza</t>
  </si>
  <si>
    <t>csaszi</t>
  </si>
  <si>
    <t>Rus571</t>
  </si>
  <si>
    <t>ClogDancer</t>
  </si>
  <si>
    <t>erinbrook33</t>
  </si>
  <si>
    <t xml:space="preserve">Sailonline Yacht Club Memberseawat </t>
  </si>
  <si>
    <t>Anjana</t>
  </si>
  <si>
    <t>Gaijin</t>
  </si>
  <si>
    <t>DannyAlvis</t>
  </si>
  <si>
    <t>ericlamontre</t>
  </si>
  <si>
    <t xml:space="preserve">Sailonline Yacht Club Memberzero </t>
  </si>
  <si>
    <t>AndersXIV</t>
  </si>
  <si>
    <t xml:space="preserve">Sailonline Yacht Club Memberdoduche </t>
  </si>
  <si>
    <t>felixthecat</t>
  </si>
  <si>
    <t xml:space="preserve">Sailonline Yacht Club MemberSimbad </t>
  </si>
  <si>
    <t>spray</t>
  </si>
  <si>
    <t>sliding</t>
  </si>
  <si>
    <t>samb81</t>
  </si>
  <si>
    <t xml:space="preserve">Sailonline Yacht Club Memberxthyra </t>
  </si>
  <si>
    <t>doramuss</t>
  </si>
  <si>
    <t>kaltak</t>
  </si>
  <si>
    <t>KaanC</t>
  </si>
  <si>
    <t xml:space="preserve">Sailonline Yacht Club MemberChaos_JUB </t>
  </si>
  <si>
    <t>slager</t>
  </si>
  <si>
    <t>homealone</t>
  </si>
  <si>
    <t xml:space="preserve">Sailonline Yacht Club MemberWetWing </t>
  </si>
  <si>
    <t>Jimco</t>
  </si>
  <si>
    <t>link</t>
  </si>
  <si>
    <t>L30</t>
  </si>
  <si>
    <t>looram</t>
  </si>
  <si>
    <t>steff59</t>
  </si>
  <si>
    <t xml:space="preserve">Sailonline Yacht Club Memberkarriv </t>
  </si>
  <si>
    <t>NZL_Teambp</t>
  </si>
  <si>
    <t xml:space="preserve">Sailonline Yacht Club Membersalty </t>
  </si>
  <si>
    <t xml:space="preserve">Sailonline Yacht Club Membermaritronco </t>
  </si>
  <si>
    <t>WINDEGG</t>
  </si>
  <si>
    <t>jez</t>
  </si>
  <si>
    <t>maiorino</t>
  </si>
  <si>
    <t>ostra</t>
  </si>
  <si>
    <t>Dolfin</t>
  </si>
  <si>
    <t xml:space="preserve">Sailonline Yacht Club Memberhawah </t>
  </si>
  <si>
    <t>ricos0</t>
  </si>
  <si>
    <t>adlib1</t>
  </si>
  <si>
    <t xml:space="preserve">Sailonline Yacht Club MemberNZL_Scotsman </t>
  </si>
  <si>
    <t>OTINE</t>
  </si>
  <si>
    <t>ralf491</t>
  </si>
  <si>
    <t>InTheBlueSkyRKN</t>
  </si>
  <si>
    <t>canet</t>
  </si>
  <si>
    <t>Draupner</t>
  </si>
  <si>
    <t xml:space="preserve">Sailonline Yacht Club MemberTarco </t>
  </si>
  <si>
    <t>dead_eye</t>
  </si>
  <si>
    <t xml:space="preserve">Sailonline Yacht Club MemberJawz </t>
  </si>
  <si>
    <t xml:space="preserve">Sailonline Yacht Club MemberBlackpearl </t>
  </si>
  <si>
    <t xml:space="preserve">Sailonline Yacht Club MemberSambaqui </t>
  </si>
  <si>
    <t>sol</t>
  </si>
  <si>
    <t>Practice_Mark_1</t>
  </si>
  <si>
    <t>Tender boat</t>
  </si>
  <si>
    <t>Practice_Mark_2</t>
  </si>
  <si>
    <t>Practice_Mark_3</t>
  </si>
  <si>
    <t>Practice_Mark_4</t>
  </si>
  <si>
    <t>Practice_Mark_5</t>
  </si>
  <si>
    <t>Alex_YachtSkipper</t>
  </si>
  <si>
    <t xml:space="preserve">Sailonline Yacht Club Memberrobert1 </t>
  </si>
  <si>
    <t>ketchpolaire86</t>
  </si>
  <si>
    <t>Jlinc58</t>
  </si>
  <si>
    <t xml:space="preserve">Sailonline Yacht Club Membermeropeterzo </t>
  </si>
  <si>
    <t>ArtPainter</t>
  </si>
  <si>
    <t>WR_Eddy</t>
  </si>
  <si>
    <t>wwwTANGOSAILINGnu</t>
  </si>
  <si>
    <t xml:space="preserve">Sailonline Yacht Club MemberAXMARIA </t>
  </si>
  <si>
    <t>Ketch</t>
  </si>
  <si>
    <t xml:space="preserve">Sailonline Yacht Club Member76Trombones </t>
  </si>
  <si>
    <t>Renegade</t>
  </si>
  <si>
    <t>Gavinkretzmer</t>
  </si>
  <si>
    <t>Rigbone97</t>
  </si>
  <si>
    <t>recalada</t>
  </si>
  <si>
    <t xml:space="preserve">Sailonline Yacht Club Memberguest </t>
  </si>
  <si>
    <t xml:space="preserve">Sailonline Yacht Club MemberNZL_Reg </t>
  </si>
  <si>
    <t>NZL_pk</t>
  </si>
  <si>
    <t xml:space="preserve">Sailonline Yacht Club MemberKarmaFish </t>
  </si>
  <si>
    <t>crsunknown</t>
  </si>
  <si>
    <t>Tupsu</t>
  </si>
  <si>
    <t>richbastard</t>
  </si>
  <si>
    <t>xtension</t>
  </si>
  <si>
    <t>Lattjolajbanladan</t>
  </si>
  <si>
    <t xml:space="preserve">Sailonline Yacht Club Memberbatchg </t>
  </si>
  <si>
    <t>petifua</t>
  </si>
  <si>
    <t>geduio</t>
  </si>
  <si>
    <t xml:space="preserve">Sailonline Yacht Club Membermmartin </t>
  </si>
  <si>
    <t>Matthew</t>
  </si>
  <si>
    <t xml:space="preserve">Sailonline Yacht Club Memberclash </t>
  </si>
  <si>
    <t>Mouthansar</t>
  </si>
  <si>
    <t>dutz</t>
  </si>
  <si>
    <t>robin2</t>
  </si>
  <si>
    <t>Canboira</t>
  </si>
  <si>
    <t>clara</t>
  </si>
  <si>
    <t xml:space="preserve">Sailonline Yacht Club MemberJeroen </t>
  </si>
  <si>
    <t>ttoon</t>
  </si>
  <si>
    <t>B1_Floripa</t>
  </si>
  <si>
    <t>TravisOfCalifornia</t>
  </si>
  <si>
    <t>jhk1980</t>
  </si>
  <si>
    <t>Agrippa</t>
  </si>
  <si>
    <t>BigRayRay</t>
  </si>
  <si>
    <t>blueskwal</t>
  </si>
  <si>
    <t>comocean</t>
  </si>
  <si>
    <t>Kieler Woche Silver Band 2013</t>
  </si>
  <si>
    <t>J-80</t>
  </si>
  <si>
    <t xml:space="preserve">Sailonline Yacht Club MemberGnT </t>
  </si>
  <si>
    <t>PantelisA</t>
  </si>
  <si>
    <t xml:space="preserve">Sailonline Yacht Club MemberLunch </t>
  </si>
  <si>
    <t xml:space="preserve">Sailonline Yacht Club MemberGo4iT </t>
  </si>
  <si>
    <t>Littleskua</t>
  </si>
  <si>
    <t>AmiPerDav</t>
  </si>
  <si>
    <t>Franci</t>
  </si>
  <si>
    <t>JOBLAMA</t>
  </si>
  <si>
    <t xml:space="preserve">Sailonline Yacht Club Membermaduro </t>
  </si>
  <si>
    <t>psail</t>
  </si>
  <si>
    <t>Durango</t>
  </si>
  <si>
    <t>EQUITALIA</t>
  </si>
  <si>
    <t xml:space="preserve">Sailonline Yacht Club Memberbeaufort </t>
  </si>
  <si>
    <t>BER_Baggus_JUB</t>
  </si>
  <si>
    <t xml:space="preserve">Sailonline Yacht Club Memberrobbob </t>
  </si>
  <si>
    <t>simonf</t>
  </si>
  <si>
    <t>katiti</t>
  </si>
  <si>
    <t xml:space="preserve">Sailonline Yacht Club MemberTamalone </t>
  </si>
  <si>
    <t xml:space="preserve">Sailonline Yacht Club MemberHalcyon </t>
  </si>
  <si>
    <t>nebukadneza</t>
  </si>
  <si>
    <t>josh</t>
  </si>
  <si>
    <t>Grilo</t>
  </si>
  <si>
    <t>zenchap</t>
  </si>
  <si>
    <t xml:space="preserve">Sailonline Yacht Club MemberFR_cirrus </t>
  </si>
  <si>
    <t>rssailtexas</t>
  </si>
  <si>
    <t>outcast</t>
  </si>
  <si>
    <t>armin</t>
  </si>
  <si>
    <t>Jocru</t>
  </si>
  <si>
    <t>quies</t>
  </si>
  <si>
    <t>idraulico</t>
  </si>
  <si>
    <t>brellis</t>
  </si>
  <si>
    <t xml:space="preserve">Sailonline Yacht Club MemberCG_JUB </t>
  </si>
  <si>
    <t xml:space="preserve">Sailonline Yacht Club MemberCheeks </t>
  </si>
  <si>
    <t xml:space="preserve">Sailonline Yacht Club Memberartem1s </t>
  </si>
  <si>
    <t>branec</t>
  </si>
  <si>
    <t>GAP</t>
  </si>
  <si>
    <t>Cruzist</t>
  </si>
  <si>
    <t>Blake</t>
  </si>
  <si>
    <t>sianthis</t>
  </si>
  <si>
    <t>dirtrider</t>
  </si>
  <si>
    <t>WindyB</t>
  </si>
  <si>
    <t>KonfusedC</t>
  </si>
  <si>
    <t xml:space="preserve">Sailonline Yacht Club Membernacrr </t>
  </si>
  <si>
    <t>androm</t>
  </si>
  <si>
    <t xml:space="preserve">Sailonline Yacht Club Memberfestinalente </t>
  </si>
  <si>
    <t xml:space="preserve">Sailonline Yacht Club MemberAnchoilla </t>
  </si>
  <si>
    <t>Yardbird</t>
  </si>
  <si>
    <t>joao</t>
  </si>
  <si>
    <t>igor_boteco1</t>
  </si>
  <si>
    <t>wadave</t>
  </si>
  <si>
    <t>jjg88</t>
  </si>
  <si>
    <t>ElTempran</t>
  </si>
  <si>
    <t>bourdigal</t>
  </si>
  <si>
    <t>erick</t>
  </si>
  <si>
    <t>payne100</t>
  </si>
  <si>
    <t>MMPOR95</t>
  </si>
  <si>
    <t>kroppyer</t>
  </si>
  <si>
    <t>Armida3</t>
  </si>
  <si>
    <t>joppe</t>
  </si>
  <si>
    <t>limesinferior</t>
  </si>
  <si>
    <t>StuArt</t>
  </si>
  <si>
    <t>GUINEUETENC</t>
  </si>
  <si>
    <t>matthias</t>
  </si>
  <si>
    <t>trisailing</t>
  </si>
  <si>
    <t xml:space="preserve">Sailonline Yacht Club MemberPacifist </t>
  </si>
  <si>
    <t>Akwaba</t>
  </si>
  <si>
    <t>Pelusi</t>
  </si>
  <si>
    <t>WR_Ryczko</t>
  </si>
  <si>
    <t>hanns</t>
  </si>
  <si>
    <t>Filippus</t>
  </si>
  <si>
    <t>ahousten</t>
  </si>
  <si>
    <t>SYC Championship</t>
  </si>
  <si>
    <t>Time after Leader</t>
  </si>
  <si>
    <t>Race1 hr:min:sec</t>
  </si>
  <si>
    <t>Jubilant Race 2</t>
  </si>
  <si>
    <t>outlaw</t>
  </si>
  <si>
    <t>Jubilant</t>
  </si>
  <si>
    <t>Kz</t>
  </si>
  <si>
    <t xml:space="preserve">Sailonline Yacht Club Memberelbetico </t>
  </si>
  <si>
    <t xml:space="preserve">Sailonline Yacht Club Memberrumskib </t>
  </si>
  <si>
    <t xml:space="preserve">Sailonline Yacht Club MemberA2R </t>
  </si>
  <si>
    <t>atlet</t>
  </si>
  <si>
    <t>Hasseballad</t>
  </si>
  <si>
    <t>Rosco_Pig</t>
  </si>
  <si>
    <t>headless_monkeyman</t>
  </si>
  <si>
    <t>Do_Pig</t>
  </si>
  <si>
    <t xml:space="preserve">Sailonline Yacht Club Memberbarken </t>
  </si>
  <si>
    <t>bigbull</t>
  </si>
  <si>
    <t xml:space="preserve">Sailonline Yacht Club MemberTexasTruck </t>
  </si>
  <si>
    <t xml:space="preserve">Sailonline Yacht Club MemberBS1 </t>
  </si>
  <si>
    <t xml:space="preserve">Sailonline Yacht Club MemberFortAdamsRI </t>
  </si>
  <si>
    <t>Warhorse</t>
  </si>
  <si>
    <t>Amsterdamned</t>
  </si>
  <si>
    <t>karaoke</t>
  </si>
  <si>
    <t xml:space="preserve">Sailonline Yacht Club Membernfthomas </t>
  </si>
  <si>
    <t>garganey</t>
  </si>
  <si>
    <t xml:space="preserve">Sailonline Yacht Club MemberStuArt </t>
  </si>
  <si>
    <t>andywalton</t>
  </si>
  <si>
    <t xml:space="preserve">Sailonline Yacht Club MemberFULMAR </t>
  </si>
  <si>
    <t>MarekMarek</t>
  </si>
  <si>
    <t xml:space="preserve">Sailonline Yacht Club MemberFR_Pat13120 </t>
  </si>
  <si>
    <t xml:space="preserve">Sailonline Yacht Club MemberRaffiZaffi </t>
  </si>
  <si>
    <t xml:space="preserve">Sailonline Yacht Club Memberybw_mjm </t>
  </si>
  <si>
    <t xml:space="preserve">Sailonline Yacht Club MemberLaoziSailor </t>
  </si>
  <si>
    <t>Aquatango</t>
  </si>
  <si>
    <t>Tazumaki</t>
  </si>
  <si>
    <t xml:space="preserve">Sailonline Yacht Club Memberrodm67 </t>
  </si>
  <si>
    <t xml:space="preserve">Sailonline Yacht Club Memberawskelton </t>
  </si>
  <si>
    <t>micio</t>
  </si>
  <si>
    <t xml:space="preserve">Sailonline Yacht Club Memberspackel </t>
  </si>
  <si>
    <t>AXMARIA</t>
  </si>
  <si>
    <t>Team_South_Africa</t>
  </si>
  <si>
    <t xml:space="preserve">Sailonline Yacht Club MemberBenevento </t>
  </si>
  <si>
    <t>KikoPR</t>
  </si>
  <si>
    <t>mojo</t>
  </si>
  <si>
    <t xml:space="preserve">Sailonline Yacht Club MemberChila </t>
  </si>
  <si>
    <t>JoeBannon</t>
  </si>
  <si>
    <t>tasar2305</t>
  </si>
  <si>
    <t>sillypoint</t>
  </si>
  <si>
    <t xml:space="preserve">Sailonline Yacht Club MemberWindyB </t>
  </si>
  <si>
    <t>JEBA</t>
  </si>
  <si>
    <t>lenuskroes</t>
  </si>
  <si>
    <t>FR_flouflou_FMV</t>
  </si>
  <si>
    <t xml:space="preserve">Sailonline Yacht Club MemberGavial </t>
  </si>
  <si>
    <t>martinpendrey</t>
  </si>
  <si>
    <t>horo2</t>
  </si>
  <si>
    <t>peris</t>
  </si>
  <si>
    <t>mornar</t>
  </si>
  <si>
    <t>BarryNisbet</t>
  </si>
  <si>
    <t>FR_ILNOKI</t>
  </si>
  <si>
    <t xml:space="preserve">Sailonline Yacht Club MemberGilles </t>
  </si>
  <si>
    <t>xavier</t>
  </si>
  <si>
    <t>rhoderunner</t>
  </si>
  <si>
    <t xml:space="preserve">Sailonline Yacht Club Memberaner59 </t>
  </si>
  <si>
    <t>Hseas</t>
  </si>
  <si>
    <t>lacruzdelsur</t>
  </si>
  <si>
    <t>bmd</t>
  </si>
  <si>
    <t xml:space="preserve">Sailonline Yacht Club Memberajax1975 </t>
  </si>
  <si>
    <t>Husse</t>
  </si>
  <si>
    <t>Kahuna</t>
  </si>
  <si>
    <t>OscarBoteco1</t>
  </si>
  <si>
    <t>mokoto</t>
  </si>
  <si>
    <t>eddoglos</t>
  </si>
  <si>
    <t>FR_neverstop_SAL</t>
  </si>
  <si>
    <t>hulse4</t>
  </si>
  <si>
    <t>spears</t>
  </si>
  <si>
    <t>Lou</t>
  </si>
  <si>
    <t xml:space="preserve">Sailonline Yacht Club MemberBER_Baggus </t>
  </si>
  <si>
    <t>@Jubilant</t>
  </si>
  <si>
    <t>ColoradoIII</t>
  </si>
  <si>
    <t xml:space="preserve">Sailonline Yacht Club MemberJuJu_JUB </t>
  </si>
  <si>
    <t>Race1 Finish</t>
  </si>
  <si>
    <t>Race2 Finish</t>
  </si>
  <si>
    <t>Race3 Finish</t>
  </si>
  <si>
    <t>Race3 hr:min:sec</t>
  </si>
  <si>
    <t>Yes</t>
  </si>
  <si>
    <t>SYC Member</t>
  </si>
  <si>
    <t>Total Time Sailed Rank Race 1+2+3</t>
  </si>
  <si>
    <t>Total Position Points</t>
  </si>
  <si>
    <t>Total Position Time Time</t>
  </si>
  <si>
    <t xml:space="preserve">SCARABOCCHIO </t>
  </si>
  <si>
    <t xml:space="preserve">Equinox </t>
  </si>
  <si>
    <t xml:space="preserve">SarahWilson </t>
  </si>
  <si>
    <t xml:space="preserve">Tyger_JUB </t>
  </si>
  <si>
    <t xml:space="preserve">Neuroman </t>
  </si>
  <si>
    <t xml:space="preserve">Dana1 </t>
  </si>
  <si>
    <t xml:space="preserve">captjack1942 </t>
  </si>
  <si>
    <t xml:space="preserve">SKOVSER </t>
  </si>
  <si>
    <t xml:space="preserve">sassy63 </t>
  </si>
  <si>
    <t xml:space="preserve">JakeS </t>
  </si>
  <si>
    <t xml:space="preserve">Varmint </t>
  </si>
  <si>
    <t xml:space="preserve">iomkiwi </t>
  </si>
  <si>
    <t xml:space="preserve">svein </t>
  </si>
  <si>
    <t xml:space="preserve">FR_Reva_Reva </t>
  </si>
  <si>
    <t xml:space="preserve">MustangMark </t>
  </si>
  <si>
    <t xml:space="preserve">NoName </t>
  </si>
  <si>
    <t xml:space="preserve">Patrick70119 </t>
  </si>
  <si>
    <t xml:space="preserve">Musigny </t>
  </si>
  <si>
    <t xml:space="preserve">RainbowChaser </t>
  </si>
  <si>
    <t xml:space="preserve">Pocket_Rocket </t>
  </si>
  <si>
    <t xml:space="preserve">fastpassage39 </t>
  </si>
  <si>
    <t xml:space="preserve">RideTheWind99 </t>
  </si>
  <si>
    <t xml:space="preserve">simondo </t>
  </si>
  <si>
    <t xml:space="preserve">splitpen </t>
  </si>
  <si>
    <t xml:space="preserve">rafa </t>
  </si>
  <si>
    <t xml:space="preserve">number1 </t>
  </si>
  <si>
    <t xml:space="preserve">HolidayTours </t>
  </si>
  <si>
    <t xml:space="preserve">Echium </t>
  </si>
  <si>
    <t xml:space="preserve">azur </t>
  </si>
  <si>
    <t xml:space="preserve">K3 </t>
  </si>
  <si>
    <t xml:space="preserve">Klyvarn </t>
  </si>
  <si>
    <t xml:space="preserve">hmm </t>
  </si>
  <si>
    <t xml:space="preserve">ShamrockPirate </t>
  </si>
  <si>
    <t xml:space="preserve">midnightexpress </t>
  </si>
  <si>
    <t>Boat</t>
  </si>
  <si>
    <t>Rank 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</si>
</sst>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000"/>
  </numFmts>
  <fonts count="21" x14ac:knownFonts="1">
    <font>
      <sz val="11"/>
      <color theme="1"/>
      <name val="Calibri"/>
      <family val="2"/>
      <scheme val="minor"/>
    </font>
    <font>
      <b/>
      <sz val="8"/>
      <color rgb="FF003366"/>
      <name val="Arial"/>
      <family val="2"/>
    </font>
    <font>
      <b/>
      <sz val="15.4"/>
      <color rgb="FF003366"/>
      <name val="Arial"/>
      <family val="2"/>
    </font>
    <font>
      <b/>
      <sz val="8"/>
      <color rgb="FF38761D"/>
      <name val="Arial"/>
      <family val="2"/>
    </font>
    <font>
      <sz val="8"/>
      <color rgb="FFFFFF00"/>
      <name val="Arial"/>
      <family val="2"/>
    </font>
    <font>
      <b/>
      <sz val="8"/>
      <color rgb="FFBDE6E1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8"/>
      <color rgb="FF339966"/>
      <name val="Arial"/>
      <family val="2"/>
    </font>
    <font>
      <b/>
      <sz val="8"/>
      <color rgb="FFFFFF00"/>
      <name val="Arial"/>
      <family val="2"/>
    </font>
    <font>
      <b/>
      <sz val="8"/>
      <color rgb="FF676767"/>
      <name val="Arial"/>
      <family val="2"/>
    </font>
    <font>
      <sz val="8"/>
      <color rgb="FF38761D"/>
      <name val="Arial"/>
      <family val="2"/>
    </font>
    <font>
      <sz val="8"/>
      <color rgb="FF003366"/>
      <name val="Arial"/>
      <family val="2"/>
    </font>
    <font>
      <sz val="8"/>
      <color rgb="FF676767"/>
      <name val="Arial"/>
      <family val="2"/>
    </font>
    <font>
      <sz val="8"/>
      <color rgb="FFEEEEEE"/>
      <name val="Arial"/>
      <family val="2"/>
    </font>
    <font>
      <sz val="8"/>
      <color rgb="FF000000"/>
      <name val="Arial"/>
      <family val="2"/>
    </font>
    <font>
      <b/>
      <sz val="8"/>
      <color rgb="FFFF0000"/>
      <name val="Arial"/>
      <family val="2"/>
    </font>
    <font>
      <sz val="8"/>
      <color rgb="FFFFFFFF"/>
      <name val="Arial"/>
      <family val="2"/>
    </font>
    <font>
      <b/>
      <sz val="8"/>
      <color rgb="FF000000"/>
      <name val="Arial"/>
      <family val="2"/>
    </font>
    <font>
      <b/>
      <sz val="8"/>
      <color rgb="FFEEEEEE"/>
      <name val="Arial"/>
      <family val="2"/>
    </font>
    <font>
      <sz val="1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BDE6E1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38761D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0E0E3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 style="medium">
        <color rgb="FF000000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21" fontId="0" fillId="0" borderId="0" xfId="0" applyNumberFormat="1"/>
    <xf numFmtId="46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wrapText="1" readingOrder="1"/>
    </xf>
    <xf numFmtId="0" fontId="1" fillId="2" borderId="2" xfId="0" applyFont="1" applyFill="1" applyBorder="1" applyAlignment="1">
      <alignment horizontal="left" wrapText="1" readingOrder="1"/>
    </xf>
    <xf numFmtId="0" fontId="3" fillId="2" borderId="2" xfId="0" applyFont="1" applyFill="1" applyBorder="1" applyAlignment="1">
      <alignment horizontal="left" wrapText="1" readingOrder="1"/>
    </xf>
    <xf numFmtId="0" fontId="4" fillId="3" borderId="2" xfId="0" applyFont="1" applyFill="1" applyBorder="1" applyAlignment="1">
      <alignment wrapText="1"/>
    </xf>
    <xf numFmtId="0" fontId="5" fillId="2" borderId="2" xfId="0" applyFont="1" applyFill="1" applyBorder="1" applyAlignment="1">
      <alignment horizontal="left" wrapText="1" readingOrder="1"/>
    </xf>
    <xf numFmtId="0" fontId="3" fillId="2" borderId="2" xfId="0" applyFont="1" applyFill="1" applyBorder="1" applyAlignment="1">
      <alignment wrapText="1"/>
    </xf>
    <xf numFmtId="0" fontId="6" fillId="2" borderId="2" xfId="0" applyFont="1" applyFill="1" applyBorder="1" applyAlignment="1">
      <alignment wrapText="1"/>
    </xf>
    <xf numFmtId="0" fontId="7" fillId="4" borderId="2" xfId="0" applyFont="1" applyFill="1" applyBorder="1" applyAlignment="1">
      <alignment horizontal="center" wrapText="1" readingOrder="1"/>
    </xf>
    <xf numFmtId="0" fontId="8" fillId="4" borderId="2" xfId="0" applyFont="1" applyFill="1" applyBorder="1" applyAlignment="1">
      <alignment wrapText="1"/>
    </xf>
    <xf numFmtId="0" fontId="5" fillId="2" borderId="4" xfId="0" applyFont="1" applyFill="1" applyBorder="1" applyAlignment="1">
      <alignment horizontal="right" wrapText="1"/>
    </xf>
    <xf numFmtId="0" fontId="1" fillId="2" borderId="5" xfId="0" applyFont="1" applyFill="1" applyBorder="1" applyAlignment="1">
      <alignment horizontal="left" wrapText="1" readingOrder="1"/>
    </xf>
    <xf numFmtId="0" fontId="1" fillId="2" borderId="5" xfId="0" applyFont="1" applyFill="1" applyBorder="1" applyAlignment="1">
      <alignment horizontal="left" wrapText="1"/>
    </xf>
    <xf numFmtId="0" fontId="1" fillId="3" borderId="5" xfId="0" applyFont="1" applyFill="1" applyBorder="1" applyAlignment="1">
      <alignment wrapText="1"/>
    </xf>
    <xf numFmtId="0" fontId="1" fillId="2" borderId="6" xfId="0" applyFont="1" applyFill="1" applyBorder="1" applyAlignment="1">
      <alignment horizontal="left" wrapText="1" readingOrder="1"/>
    </xf>
    <xf numFmtId="0" fontId="3" fillId="2" borderId="6" xfId="0" applyFont="1" applyFill="1" applyBorder="1" applyAlignment="1">
      <alignment horizontal="left" wrapText="1" readingOrder="1"/>
    </xf>
    <xf numFmtId="0" fontId="3" fillId="2" borderId="5" xfId="0" applyFont="1" applyFill="1" applyBorder="1" applyAlignment="1">
      <alignment horizontal="left" wrapText="1" readingOrder="1"/>
    </xf>
    <xf numFmtId="0" fontId="1" fillId="2" borderId="5" xfId="0" applyFont="1" applyFill="1" applyBorder="1" applyAlignment="1">
      <alignment wrapText="1"/>
    </xf>
    <xf numFmtId="0" fontId="7" fillId="4" borderId="5" xfId="0" applyFont="1" applyFill="1" applyBorder="1" applyAlignment="1">
      <alignment horizontal="center" wrapText="1"/>
    </xf>
    <xf numFmtId="0" fontId="8" fillId="4" borderId="5" xfId="0" applyFont="1" applyFill="1" applyBorder="1" applyAlignment="1">
      <alignment horizontal="left" wrapText="1" readingOrder="1"/>
    </xf>
    <xf numFmtId="0" fontId="1" fillId="6" borderId="4" xfId="0" applyFont="1" applyFill="1" applyBorder="1" applyAlignment="1">
      <alignment horizontal="center" wrapText="1"/>
    </xf>
    <xf numFmtId="0" fontId="1" fillId="6" borderId="5" xfId="0" applyFont="1" applyFill="1" applyBorder="1" applyAlignment="1">
      <alignment horizontal="left" wrapText="1" readingOrder="1"/>
    </xf>
    <xf numFmtId="0" fontId="3" fillId="7" borderId="5" xfId="0" applyFont="1" applyFill="1" applyBorder="1" applyAlignment="1">
      <alignment wrapText="1"/>
    </xf>
    <xf numFmtId="0" fontId="10" fillId="7" borderId="5" xfId="0" applyFont="1" applyFill="1" applyBorder="1" applyAlignment="1">
      <alignment horizontal="left" wrapText="1"/>
    </xf>
    <xf numFmtId="0" fontId="11" fillId="7" borderId="5" xfId="0" applyFont="1" applyFill="1" applyBorder="1" applyAlignment="1">
      <alignment horizontal="right" wrapText="1"/>
    </xf>
    <xf numFmtId="21" fontId="11" fillId="7" borderId="5" xfId="0" applyNumberFormat="1" applyFont="1" applyFill="1" applyBorder="1" applyAlignment="1">
      <alignment horizontal="right" wrapText="1"/>
    </xf>
    <xf numFmtId="0" fontId="12" fillId="3" borderId="5" xfId="0" applyFont="1" applyFill="1" applyBorder="1" applyAlignment="1">
      <alignment wrapText="1"/>
    </xf>
    <xf numFmtId="46" fontId="12" fillId="7" borderId="6" xfId="0" applyNumberFormat="1" applyFont="1" applyFill="1" applyBorder="1" applyAlignment="1">
      <alignment horizontal="right" wrapText="1"/>
    </xf>
    <xf numFmtId="21" fontId="12" fillId="0" borderId="6" xfId="0" applyNumberFormat="1" applyFont="1" applyBorder="1" applyAlignment="1">
      <alignment horizontal="right" wrapText="1"/>
    </xf>
    <xf numFmtId="0" fontId="13" fillId="0" borderId="6" xfId="0" applyFont="1" applyBorder="1" applyAlignment="1">
      <alignment horizontal="left" wrapText="1"/>
    </xf>
    <xf numFmtId="46" fontId="11" fillId="0" borderId="6" xfId="0" applyNumberFormat="1" applyFont="1" applyBorder="1" applyAlignment="1">
      <alignment horizontal="right" wrapText="1"/>
    </xf>
    <xf numFmtId="0" fontId="3" fillId="8" borderId="5" xfId="0" applyFont="1" applyFill="1" applyBorder="1" applyAlignment="1">
      <alignment horizontal="right" wrapText="1"/>
    </xf>
    <xf numFmtId="21" fontId="3" fillId="8" borderId="6" xfId="0" applyNumberFormat="1" applyFont="1" applyFill="1" applyBorder="1" applyAlignment="1">
      <alignment horizontal="right" wrapText="1"/>
    </xf>
    <xf numFmtId="0" fontId="11" fillId="8" borderId="5" xfId="0" applyFont="1" applyFill="1" applyBorder="1" applyAlignment="1">
      <alignment wrapText="1"/>
    </xf>
    <xf numFmtId="21" fontId="11" fillId="8" borderId="5" xfId="0" applyNumberFormat="1" applyFont="1" applyFill="1" applyBorder="1" applyAlignment="1">
      <alignment horizontal="right" wrapText="1"/>
    </xf>
    <xf numFmtId="0" fontId="6" fillId="9" borderId="5" xfId="0" applyFont="1" applyFill="1" applyBorder="1" applyAlignment="1">
      <alignment wrapText="1"/>
    </xf>
    <xf numFmtId="0" fontId="13" fillId="10" borderId="5" xfId="0" applyFont="1" applyFill="1" applyBorder="1" applyAlignment="1">
      <alignment horizontal="center" wrapText="1"/>
    </xf>
    <xf numFmtId="0" fontId="10" fillId="10" borderId="5" xfId="0" applyFont="1" applyFill="1" applyBorder="1" applyAlignment="1">
      <alignment horizontal="left" wrapText="1"/>
    </xf>
    <xf numFmtId="0" fontId="3" fillId="0" borderId="5" xfId="0" applyFont="1" applyBorder="1" applyAlignment="1">
      <alignment wrapText="1"/>
    </xf>
    <xf numFmtId="0" fontId="10" fillId="0" borderId="5" xfId="0" applyFont="1" applyBorder="1" applyAlignment="1">
      <alignment horizontal="left" wrapText="1"/>
    </xf>
    <xf numFmtId="0" fontId="6" fillId="0" borderId="5" xfId="0" applyFont="1" applyBorder="1" applyAlignment="1">
      <alignment wrapText="1"/>
    </xf>
    <xf numFmtId="0" fontId="13" fillId="0" borderId="5" xfId="0" applyFont="1" applyBorder="1" applyAlignment="1">
      <alignment horizontal="center" wrapText="1"/>
    </xf>
    <xf numFmtId="0" fontId="14" fillId="0" borderId="5" xfId="0" applyFont="1" applyBorder="1" applyAlignment="1">
      <alignment wrapText="1"/>
    </xf>
    <xf numFmtId="0" fontId="3" fillId="8" borderId="5" xfId="0" applyFont="1" applyFill="1" applyBorder="1" applyAlignment="1">
      <alignment wrapText="1"/>
    </xf>
    <xf numFmtId="0" fontId="15" fillId="3" borderId="5" xfId="0" applyFont="1" applyFill="1" applyBorder="1" applyAlignment="1">
      <alignment wrapText="1"/>
    </xf>
    <xf numFmtId="0" fontId="15" fillId="0" borderId="5" xfId="0" applyFont="1" applyBorder="1" applyAlignment="1">
      <alignment wrapText="1"/>
    </xf>
    <xf numFmtId="0" fontId="13" fillId="7" borderId="5" xfId="0" applyFont="1" applyFill="1" applyBorder="1" applyAlignment="1">
      <alignment horizontal="left" wrapText="1"/>
    </xf>
    <xf numFmtId="0" fontId="13" fillId="7" borderId="6" xfId="0" applyFont="1" applyFill="1" applyBorder="1" applyAlignment="1">
      <alignment horizontal="left" wrapText="1"/>
    </xf>
    <xf numFmtId="0" fontId="12" fillId="0" borderId="6" xfId="0" applyFont="1" applyBorder="1" applyAlignment="1">
      <alignment wrapText="1"/>
    </xf>
    <xf numFmtId="0" fontId="10" fillId="8" borderId="5" xfId="0" applyFont="1" applyFill="1" applyBorder="1" applyAlignment="1">
      <alignment horizontal="left" wrapText="1"/>
    </xf>
    <xf numFmtId="0" fontId="10" fillId="8" borderId="6" xfId="0" applyFont="1" applyFill="1" applyBorder="1" applyAlignment="1">
      <alignment horizontal="left" wrapText="1"/>
    </xf>
    <xf numFmtId="0" fontId="13" fillId="8" borderId="5" xfId="0" applyFont="1" applyFill="1" applyBorder="1" applyAlignment="1">
      <alignment horizontal="left" wrapText="1"/>
    </xf>
    <xf numFmtId="0" fontId="14" fillId="9" borderId="5" xfId="0" applyFont="1" applyFill="1" applyBorder="1" applyAlignment="1">
      <alignment wrapText="1"/>
    </xf>
    <xf numFmtId="0" fontId="1" fillId="11" borderId="5" xfId="0" applyFont="1" applyFill="1" applyBorder="1" applyAlignment="1">
      <alignment horizontal="left" wrapText="1" readingOrder="1"/>
    </xf>
    <xf numFmtId="0" fontId="3" fillId="12" borderId="5" xfId="0" applyFont="1" applyFill="1" applyBorder="1" applyAlignment="1">
      <alignment horizontal="right" wrapText="1"/>
    </xf>
    <xf numFmtId="21" fontId="3" fillId="12" borderId="6" xfId="0" applyNumberFormat="1" applyFont="1" applyFill="1" applyBorder="1" applyAlignment="1">
      <alignment horizontal="right" wrapText="1"/>
    </xf>
    <xf numFmtId="0" fontId="11" fillId="12" borderId="5" xfId="0" applyFont="1" applyFill="1" applyBorder="1" applyAlignment="1">
      <alignment wrapText="1"/>
    </xf>
    <xf numFmtId="21" fontId="11" fillId="12" borderId="5" xfId="0" applyNumberFormat="1" applyFont="1" applyFill="1" applyBorder="1" applyAlignment="1">
      <alignment horizontal="right" wrapText="1"/>
    </xf>
    <xf numFmtId="0" fontId="12" fillId="0" borderId="5" xfId="0" applyFont="1" applyBorder="1" applyAlignment="1">
      <alignment wrapText="1"/>
    </xf>
    <xf numFmtId="0" fontId="10" fillId="12" borderId="5" xfId="0" applyFont="1" applyFill="1" applyBorder="1" applyAlignment="1">
      <alignment horizontal="left" wrapText="1"/>
    </xf>
    <xf numFmtId="0" fontId="10" fillId="12" borderId="6" xfId="0" applyFont="1" applyFill="1" applyBorder="1" applyAlignment="1">
      <alignment horizontal="left" wrapText="1"/>
    </xf>
    <xf numFmtId="0" fontId="13" fillId="12" borderId="5" xfId="0" applyFont="1" applyFill="1" applyBorder="1" applyAlignment="1">
      <alignment horizontal="left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left" wrapText="1" readingOrder="1"/>
    </xf>
    <xf numFmtId="0" fontId="11" fillId="0" borderId="5" xfId="0" applyFont="1" applyBorder="1" applyAlignment="1">
      <alignment wrapText="1"/>
    </xf>
    <xf numFmtId="0" fontId="12" fillId="0" borderId="6" xfId="0" applyFont="1" applyBorder="1" applyAlignment="1">
      <alignment horizontal="left" wrapText="1" readingOrder="1"/>
    </xf>
    <xf numFmtId="0" fontId="11" fillId="0" borderId="6" xfId="0" applyFont="1" applyBorder="1" applyAlignment="1">
      <alignment wrapText="1"/>
    </xf>
    <xf numFmtId="0" fontId="3" fillId="8" borderId="6" xfId="0" applyFont="1" applyFill="1" applyBorder="1" applyAlignment="1">
      <alignment wrapText="1"/>
    </xf>
    <xf numFmtId="0" fontId="3" fillId="12" borderId="5" xfId="0" applyFont="1" applyFill="1" applyBorder="1" applyAlignment="1">
      <alignment wrapText="1"/>
    </xf>
    <xf numFmtId="0" fontId="3" fillId="12" borderId="6" xfId="0" applyFont="1" applyFill="1" applyBorder="1" applyAlignment="1">
      <alignment wrapText="1"/>
    </xf>
    <xf numFmtId="0" fontId="7" fillId="10" borderId="5" xfId="0" applyFont="1" applyFill="1" applyBorder="1" applyAlignment="1">
      <alignment horizontal="center" wrapText="1"/>
    </xf>
    <xf numFmtId="0" fontId="16" fillId="10" borderId="5" xfId="0" applyFont="1" applyFill="1" applyBorder="1" applyAlignment="1">
      <alignment wrapText="1"/>
    </xf>
    <xf numFmtId="0" fontId="3" fillId="9" borderId="5" xfId="0" applyFont="1" applyFill="1" applyBorder="1" applyAlignment="1">
      <alignment wrapText="1"/>
    </xf>
    <xf numFmtId="0" fontId="3" fillId="9" borderId="6" xfId="0" applyFont="1" applyFill="1" applyBorder="1" applyAlignment="1">
      <alignment wrapText="1"/>
    </xf>
    <xf numFmtId="0" fontId="11" fillId="9" borderId="5" xfId="0" applyFont="1" applyFill="1" applyBorder="1" applyAlignment="1">
      <alignment wrapText="1"/>
    </xf>
    <xf numFmtId="0" fontId="7" fillId="0" borderId="5" xfId="0" applyFont="1" applyBorder="1" applyAlignment="1">
      <alignment horizontal="center" wrapText="1"/>
    </xf>
    <xf numFmtId="0" fontId="16" fillId="0" borderId="5" xfId="0" applyFont="1" applyBorder="1" applyAlignment="1">
      <alignment wrapText="1"/>
    </xf>
    <xf numFmtId="0" fontId="17" fillId="0" borderId="5" xfId="0" applyFont="1" applyBorder="1" applyAlignment="1">
      <alignment wrapText="1"/>
    </xf>
    <xf numFmtId="0" fontId="18" fillId="3" borderId="5" xfId="0" applyFont="1" applyFill="1" applyBorder="1" applyAlignment="1">
      <alignment wrapText="1"/>
    </xf>
    <xf numFmtId="0" fontId="19" fillId="0" borderId="5" xfId="0" applyFont="1" applyBorder="1" applyAlignment="1">
      <alignment wrapText="1"/>
    </xf>
    <xf numFmtId="0" fontId="18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18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8" fillId="0" borderId="4" xfId="0" applyFont="1" applyBorder="1" applyAlignment="1">
      <alignment wrapText="1"/>
    </xf>
    <xf numFmtId="0" fontId="3" fillId="2" borderId="7" xfId="0" applyFont="1" applyFill="1" applyBorder="1" applyAlignment="1">
      <alignment horizontal="left" wrapText="1" readingOrder="1"/>
    </xf>
    <xf numFmtId="0" fontId="3" fillId="2" borderId="3" xfId="0" applyFont="1" applyFill="1" applyBorder="1" applyAlignment="1">
      <alignment horizontal="left" wrapText="1" readingOrder="1"/>
    </xf>
    <xf numFmtId="0" fontId="9" fillId="5" borderId="7" xfId="0" applyFont="1" applyFill="1" applyBorder="1" applyAlignment="1">
      <alignment horizontal="left" wrapText="1" readingOrder="1"/>
    </xf>
    <xf numFmtId="0" fontId="9" fillId="5" borderId="2" xfId="0" applyFont="1" applyFill="1" applyBorder="1" applyAlignment="1">
      <alignment horizontal="left" wrapText="1" readingOrder="1"/>
    </xf>
    <xf numFmtId="0" fontId="0" fillId="0" borderId="0" xfId="0" applyFont="1" applyBorder="1" applyAlignment="1">
      <alignment wrapText="1"/>
    </xf>
    <xf numFmtId="168" fontId="0" fillId="0" borderId="0" xfId="0" applyNumberFormat="1" applyAlignment="1">
      <alignment wrapText="1"/>
    </xf>
    <xf numFmtId="0" fontId="0" fillId="0" borderId="0" xfId="0" applyAlignment="1">
      <alignment wrapText="1"/>
    </xf>
    <xf numFmtId="22" fontId="0" fillId="0" borderId="0" xfId="0" applyNumberFormat="1"/>
    <xf numFmtId="22" fontId="0" fillId="0" borderId="0" xfId="0" applyNumberFormat="1" applyBorder="1"/>
    <xf numFmtId="168" fontId="20" fillId="0" borderId="0" xfId="0" applyNumberFormat="1" applyFont="1" applyFill="1" applyBorder="1"/>
    <xf numFmtId="168" fontId="0" fillId="0" borderId="0" xfId="0" applyNumberFormat="1"/>
    <xf numFmtId="22" fontId="0" fillId="0" borderId="0" xfId="0" applyNumberFormat="1" applyFont="1" applyBorder="1"/>
    <xf numFmtId="0" fontId="0" fillId="0" borderId="8" xfId="0" applyBorder="1" applyAlignment="1">
      <alignment wrapText="1"/>
    </xf>
    <xf numFmtId="0" fontId="0" fillId="0" borderId="8" xfId="0" applyBorder="1" applyAlignment="1">
      <alignment vertical="center" wrapText="1"/>
    </xf>
    <xf numFmtId="0" fontId="1" fillId="2" borderId="9" xfId="0" applyFont="1" applyFill="1" applyBorder="1" applyAlignment="1">
      <alignment horizontal="left" wrapText="1" readingOrder="1"/>
    </xf>
    <xf numFmtId="0" fontId="1" fillId="14" borderId="9" xfId="0" applyFont="1" applyFill="1" applyBorder="1" applyAlignment="1">
      <alignment horizontal="left" wrapText="1" readingOrder="1"/>
    </xf>
    <xf numFmtId="0" fontId="1" fillId="13" borderId="9" xfId="0" applyFont="1" applyFill="1" applyBorder="1" applyAlignment="1">
      <alignment horizontal="left" wrapText="1" readingOrder="1"/>
    </xf>
    <xf numFmtId="0" fontId="1" fillId="13" borderId="10" xfId="0" applyFont="1" applyFill="1" applyBorder="1" applyAlignment="1">
      <alignment horizontal="left" wrapText="1" readingOrder="1"/>
    </xf>
    <xf numFmtId="0" fontId="0" fillId="15" borderId="8" xfId="0" applyFill="1" applyBorder="1" applyAlignment="1">
      <alignment wrapText="1"/>
    </xf>
    <xf numFmtId="0" fontId="0" fillId="15" borderId="8" xfId="0" applyFill="1" applyBorder="1" applyAlignment="1">
      <alignment vertical="center" wrapText="1"/>
    </xf>
    <xf numFmtId="0" fontId="0" fillId="16" borderId="8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2"/>
  <sheetViews>
    <sheetView workbookViewId="0">
      <selection activeCell="N4" sqref="N4"/>
    </sheetView>
  </sheetViews>
  <sheetFormatPr defaultRowHeight="14.4" x14ac:dyDescent="0.3"/>
  <cols>
    <col min="1" max="1" width="4.77734375" customWidth="1"/>
    <col min="2" max="2" width="21.77734375" customWidth="1"/>
    <col min="4" max="4" width="17.21875" customWidth="1"/>
    <col min="5" max="5" width="16.5546875" customWidth="1"/>
  </cols>
  <sheetData>
    <row r="1" spans="1:25" ht="43.2" customHeight="1" x14ac:dyDescent="0.3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/>
      <c r="H1" s="3" t="s">
        <v>5</v>
      </c>
      <c r="I1" s="3" t="s">
        <v>6</v>
      </c>
      <c r="J1" s="3" t="s">
        <v>7</v>
      </c>
      <c r="K1" s="3" t="s">
        <v>8</v>
      </c>
      <c r="L1" s="3"/>
      <c r="M1" s="3" t="s">
        <v>9</v>
      </c>
      <c r="N1" s="3"/>
      <c r="O1" s="3"/>
      <c r="P1" s="3"/>
      <c r="Q1" s="3"/>
      <c r="R1" s="3"/>
      <c r="S1" s="3"/>
      <c r="T1" s="3"/>
      <c r="U1" s="3"/>
      <c r="V1" s="3" t="s">
        <v>10</v>
      </c>
      <c r="W1" s="3"/>
      <c r="X1" s="3"/>
      <c r="Y1" s="3"/>
    </row>
    <row r="2" spans="1:25" ht="29.4" customHeight="1" x14ac:dyDescent="0.3">
      <c r="A2" s="3">
        <v>0</v>
      </c>
      <c r="B2" s="3" t="s">
        <v>11</v>
      </c>
      <c r="C2" s="3"/>
      <c r="D2" s="4" t="s">
        <v>12</v>
      </c>
      <c r="E2" s="3" t="s">
        <v>13</v>
      </c>
      <c r="F2" s="3"/>
      <c r="G2" s="3"/>
      <c r="H2" s="3" t="s">
        <v>14</v>
      </c>
      <c r="I2" s="3" t="s">
        <v>15</v>
      </c>
      <c r="J2" s="3" t="s">
        <v>16</v>
      </c>
      <c r="K2" s="3" t="s">
        <v>17</v>
      </c>
      <c r="L2" s="3" t="s">
        <v>18</v>
      </c>
      <c r="M2" s="3" t="s">
        <v>19</v>
      </c>
      <c r="N2" s="3" t="s">
        <v>20</v>
      </c>
      <c r="O2" s="3"/>
      <c r="P2" s="3" t="s">
        <v>21</v>
      </c>
      <c r="Q2" s="3" t="s">
        <v>22</v>
      </c>
      <c r="R2" s="3" t="s">
        <v>23</v>
      </c>
      <c r="S2" s="3" t="s">
        <v>24</v>
      </c>
      <c r="T2" s="3"/>
      <c r="U2" s="3"/>
      <c r="V2" s="3" t="s">
        <v>25</v>
      </c>
      <c r="W2" s="3" t="s">
        <v>26</v>
      </c>
      <c r="X2" s="3"/>
    </row>
    <row r="3" spans="1:25" x14ac:dyDescent="0.3">
      <c r="A3">
        <v>1</v>
      </c>
      <c r="B3" t="s">
        <v>27</v>
      </c>
      <c r="D3" t="e">
        <v>#REF!</v>
      </c>
      <c r="E3">
        <v>4</v>
      </c>
      <c r="F3" s="1">
        <v>0.19747685185185185</v>
      </c>
      <c r="H3" s="2">
        <v>1.6125810185185185</v>
      </c>
      <c r="I3" s="2">
        <v>2.5848958333333334</v>
      </c>
      <c r="J3" s="1">
        <v>0</v>
      </c>
      <c r="K3" t="e">
        <v>#REF!</v>
      </c>
      <c r="L3" s="2">
        <v>4.1974768518518522</v>
      </c>
      <c r="M3">
        <v>4</v>
      </c>
      <c r="N3" s="1">
        <v>0.19747685185185185</v>
      </c>
      <c r="P3" s="1">
        <v>0</v>
      </c>
      <c r="Q3">
        <v>4</v>
      </c>
      <c r="R3">
        <v>44</v>
      </c>
      <c r="S3">
        <v>22</v>
      </c>
      <c r="V3" t="e">
        <v>#N/A</v>
      </c>
      <c r="W3" t="e">
        <v>#N/A</v>
      </c>
    </row>
    <row r="4" spans="1:25" x14ac:dyDescent="0.3">
      <c r="A4">
        <v>2</v>
      </c>
      <c r="B4" t="s">
        <v>28</v>
      </c>
      <c r="D4" t="e">
        <v>#REF!</v>
      </c>
      <c r="E4">
        <v>4</v>
      </c>
      <c r="F4" s="1">
        <v>0.20219907407407409</v>
      </c>
      <c r="H4" s="2">
        <v>1.6208680555555555</v>
      </c>
      <c r="I4" s="2">
        <v>2.5813310185185183</v>
      </c>
      <c r="J4" s="1">
        <v>0</v>
      </c>
      <c r="K4" t="e">
        <v>#REF!</v>
      </c>
      <c r="L4" s="2">
        <v>4.2021990740740742</v>
      </c>
      <c r="M4">
        <v>4</v>
      </c>
      <c r="N4" s="1">
        <v>0.20219907407407409</v>
      </c>
      <c r="P4" s="1">
        <v>0</v>
      </c>
      <c r="Q4">
        <v>4</v>
      </c>
      <c r="R4">
        <v>51</v>
      </c>
      <c r="S4">
        <v>10</v>
      </c>
      <c r="V4" t="e">
        <v>#N/A</v>
      </c>
      <c r="W4" t="e">
        <v>#N/A</v>
      </c>
    </row>
    <row r="5" spans="1:25" x14ac:dyDescent="0.3">
      <c r="A5">
        <v>3</v>
      </c>
      <c r="B5" t="s">
        <v>29</v>
      </c>
      <c r="D5" t="e">
        <v>#REF!</v>
      </c>
      <c r="E5">
        <v>4</v>
      </c>
      <c r="F5" s="1">
        <v>0.28011574074074075</v>
      </c>
      <c r="H5" s="2">
        <v>1.6031481481481482</v>
      </c>
      <c r="I5" s="2">
        <v>2.6769675925925926</v>
      </c>
      <c r="J5" s="1">
        <v>0</v>
      </c>
      <c r="K5" t="e">
        <v>#REF!</v>
      </c>
      <c r="L5" s="2">
        <v>4.2801157407407411</v>
      </c>
      <c r="M5">
        <v>4</v>
      </c>
      <c r="N5" s="1">
        <v>0.28011574074074075</v>
      </c>
      <c r="P5" s="1">
        <v>0</v>
      </c>
      <c r="Q5">
        <v>6</v>
      </c>
      <c r="R5">
        <v>43</v>
      </c>
      <c r="S5">
        <v>22</v>
      </c>
      <c r="V5" t="e">
        <v>#N/A</v>
      </c>
      <c r="W5" t="e">
        <v>#N/A</v>
      </c>
    </row>
    <row r="6" spans="1:25" x14ac:dyDescent="0.3">
      <c r="A6">
        <v>4</v>
      </c>
      <c r="B6" t="s">
        <v>30</v>
      </c>
      <c r="D6" t="e">
        <v>#REF!</v>
      </c>
      <c r="E6">
        <v>4</v>
      </c>
      <c r="F6" s="1">
        <v>0.40165509259259258</v>
      </c>
      <c r="H6" s="2">
        <v>1.6246064814814813</v>
      </c>
      <c r="I6" s="2">
        <v>2.7770486111111112</v>
      </c>
      <c r="J6" s="1">
        <v>0</v>
      </c>
      <c r="K6" t="e">
        <v>#REF!</v>
      </c>
      <c r="L6" s="2">
        <v>4.4016550925925921</v>
      </c>
      <c r="M6">
        <v>4</v>
      </c>
      <c r="N6" s="1">
        <v>0.40165509259259258</v>
      </c>
      <c r="P6" s="1">
        <v>0</v>
      </c>
      <c r="Q6">
        <v>9</v>
      </c>
      <c r="R6">
        <v>38</v>
      </c>
      <c r="S6">
        <v>23</v>
      </c>
      <c r="V6" t="e">
        <v>#N/A</v>
      </c>
      <c r="W6" t="e">
        <v>#N/A</v>
      </c>
    </row>
    <row r="7" spans="1:25" x14ac:dyDescent="0.3">
      <c r="A7">
        <v>5</v>
      </c>
      <c r="B7" t="s">
        <v>31</v>
      </c>
      <c r="D7" t="e">
        <v>#REF!</v>
      </c>
      <c r="E7">
        <v>4</v>
      </c>
      <c r="F7" s="1">
        <v>0.4090509259259259</v>
      </c>
      <c r="H7" s="2">
        <v>1.6320486111111112</v>
      </c>
      <c r="I7" s="2">
        <v>2.7770023148148151</v>
      </c>
      <c r="J7" s="1">
        <v>0</v>
      </c>
      <c r="K7" t="e">
        <v>#REF!</v>
      </c>
      <c r="L7" s="2">
        <v>4.4090509259259258</v>
      </c>
      <c r="M7">
        <v>4</v>
      </c>
      <c r="N7" s="1">
        <v>0.4090509259259259</v>
      </c>
      <c r="P7" s="1">
        <v>0</v>
      </c>
      <c r="Q7">
        <v>9</v>
      </c>
      <c r="R7">
        <v>49</v>
      </c>
      <c r="S7">
        <v>2</v>
      </c>
      <c r="V7" t="e">
        <v>#N/A</v>
      </c>
      <c r="W7" t="e">
        <v>#N/A</v>
      </c>
    </row>
    <row r="8" spans="1:25" x14ac:dyDescent="0.3">
      <c r="A8">
        <v>6</v>
      </c>
      <c r="B8" t="s">
        <v>32</v>
      </c>
      <c r="D8" t="e">
        <v>#REF!</v>
      </c>
      <c r="E8">
        <v>4</v>
      </c>
      <c r="F8" s="1">
        <v>0.41461805555555559</v>
      </c>
      <c r="H8" s="2">
        <v>1.6855324074074074</v>
      </c>
      <c r="I8" s="2">
        <v>2.729085648148148</v>
      </c>
      <c r="J8" s="1">
        <v>0</v>
      </c>
      <c r="K8" t="e">
        <v>#REF!</v>
      </c>
      <c r="L8" s="2">
        <v>4.4146180555555556</v>
      </c>
      <c r="M8">
        <v>4</v>
      </c>
      <c r="N8" s="1">
        <v>0.41461805555555559</v>
      </c>
      <c r="P8" s="1">
        <v>0</v>
      </c>
      <c r="Q8">
        <v>9</v>
      </c>
      <c r="R8">
        <v>57</v>
      </c>
      <c r="S8">
        <v>3</v>
      </c>
      <c r="V8" t="e">
        <v>#N/A</v>
      </c>
      <c r="W8" t="e">
        <v>#N/A</v>
      </c>
    </row>
    <row r="9" spans="1:25" x14ac:dyDescent="0.3">
      <c r="A9">
        <v>7</v>
      </c>
      <c r="B9" t="s">
        <v>33</v>
      </c>
      <c r="E9">
        <v>4</v>
      </c>
      <c r="F9" s="1">
        <v>0.48535879629629625</v>
      </c>
      <c r="H9" s="2">
        <v>1.5516087962962963</v>
      </c>
      <c r="I9" s="2">
        <v>2.9337499999999999</v>
      </c>
      <c r="J9" s="1">
        <v>0</v>
      </c>
      <c r="K9" s="1">
        <v>0</v>
      </c>
      <c r="L9" s="2">
        <v>4.4853587962962962</v>
      </c>
      <c r="M9">
        <v>4</v>
      </c>
      <c r="N9" s="1">
        <v>0.48535879629629625</v>
      </c>
      <c r="P9" s="1">
        <v>0</v>
      </c>
      <c r="Q9">
        <v>11</v>
      </c>
      <c r="R9">
        <v>38</v>
      </c>
      <c r="S9">
        <v>55</v>
      </c>
      <c r="V9" t="e">
        <v>#N/A</v>
      </c>
      <c r="W9" t="e">
        <v>#N/A</v>
      </c>
    </row>
    <row r="10" spans="1:25" x14ac:dyDescent="0.3">
      <c r="A10">
        <v>8</v>
      </c>
      <c r="B10" t="s">
        <v>34</v>
      </c>
      <c r="D10" t="e">
        <v>#REF!</v>
      </c>
      <c r="E10">
        <v>4</v>
      </c>
      <c r="F10" s="1">
        <v>0.57454861111111111</v>
      </c>
      <c r="H10" s="2">
        <v>1.6301851851851852</v>
      </c>
      <c r="I10" s="2">
        <v>2.9443634259259261</v>
      </c>
      <c r="J10" s="1">
        <v>0</v>
      </c>
      <c r="K10" t="e">
        <v>#REF!</v>
      </c>
      <c r="L10" s="2">
        <v>4.5745486111111111</v>
      </c>
      <c r="M10">
        <v>4</v>
      </c>
      <c r="N10" s="1">
        <v>0.57454861111111111</v>
      </c>
      <c r="P10" s="1">
        <v>0</v>
      </c>
      <c r="Q10">
        <v>13</v>
      </c>
      <c r="R10">
        <v>47</v>
      </c>
      <c r="S10">
        <v>21</v>
      </c>
      <c r="V10" t="e">
        <v>#N/A</v>
      </c>
      <c r="W10" t="e">
        <v>#N/A</v>
      </c>
    </row>
    <row r="11" spans="1:25" x14ac:dyDescent="0.3">
      <c r="A11">
        <v>9</v>
      </c>
      <c r="B11" t="s">
        <v>35</v>
      </c>
      <c r="D11" t="e">
        <v>#REF!</v>
      </c>
      <c r="E11">
        <v>4</v>
      </c>
      <c r="F11" s="1">
        <v>0.60783564814814817</v>
      </c>
      <c r="H11" s="2">
        <v>1.6829861111111111</v>
      </c>
      <c r="I11" s="2">
        <v>2.9248495370370371</v>
      </c>
      <c r="J11" s="1">
        <v>0</v>
      </c>
      <c r="K11" t="e">
        <v>#REF!</v>
      </c>
      <c r="L11" s="2">
        <v>4.6078356481481482</v>
      </c>
      <c r="M11">
        <v>4</v>
      </c>
      <c r="N11" s="1">
        <v>0.60783564814814817</v>
      </c>
      <c r="P11" s="1">
        <v>0</v>
      </c>
      <c r="Q11">
        <v>14</v>
      </c>
      <c r="R11">
        <v>35</v>
      </c>
      <c r="S11">
        <v>17</v>
      </c>
      <c r="V11" t="e">
        <v>#N/A</v>
      </c>
      <c r="W11" t="e">
        <v>#N/A</v>
      </c>
    </row>
    <row r="12" spans="1:25" x14ac:dyDescent="0.3">
      <c r="A12">
        <v>10</v>
      </c>
      <c r="B12" t="s">
        <v>36</v>
      </c>
      <c r="D12" t="e">
        <v>#REF!</v>
      </c>
      <c r="E12">
        <v>4</v>
      </c>
      <c r="F12" s="1">
        <v>0.66751157407407413</v>
      </c>
      <c r="H12" s="2">
        <v>1.7077314814814815</v>
      </c>
      <c r="I12" s="2">
        <v>2.959780092592593</v>
      </c>
      <c r="J12" s="1">
        <v>0</v>
      </c>
      <c r="K12" t="e">
        <v>#REF!</v>
      </c>
      <c r="L12" s="2">
        <v>4.6675115740740738</v>
      </c>
      <c r="M12">
        <v>4</v>
      </c>
      <c r="N12" s="1">
        <v>0.66751157407407413</v>
      </c>
      <c r="P12" s="1">
        <v>0</v>
      </c>
      <c r="Q12">
        <v>16</v>
      </c>
      <c r="R12">
        <v>1</v>
      </c>
      <c r="S12">
        <v>13</v>
      </c>
      <c r="V12" t="e">
        <v>#N/A</v>
      </c>
      <c r="W12" t="e">
        <v>#N/A</v>
      </c>
    </row>
    <row r="13" spans="1:25" x14ac:dyDescent="0.3">
      <c r="A13">
        <v>11</v>
      </c>
      <c r="B13" t="s">
        <v>37</v>
      </c>
      <c r="D13" t="e">
        <v>#REF!</v>
      </c>
      <c r="E13">
        <v>4</v>
      </c>
      <c r="F13" s="1">
        <v>0.68495370370370379</v>
      </c>
      <c r="H13" s="2">
        <v>1.6491087962962963</v>
      </c>
      <c r="I13" s="2">
        <v>3.0358449074074074</v>
      </c>
      <c r="J13" s="1">
        <v>0</v>
      </c>
      <c r="K13" t="e">
        <v>#REF!</v>
      </c>
      <c r="L13" s="2">
        <v>4.6849537037037035</v>
      </c>
      <c r="M13">
        <v>4</v>
      </c>
      <c r="N13" s="1">
        <v>0.68495370370370379</v>
      </c>
      <c r="P13" s="1">
        <v>0</v>
      </c>
      <c r="Q13">
        <v>16</v>
      </c>
      <c r="R13">
        <v>26</v>
      </c>
      <c r="S13">
        <v>20</v>
      </c>
      <c r="V13" t="e">
        <v>#N/A</v>
      </c>
      <c r="W13" t="e">
        <v>#N/A</v>
      </c>
    </row>
    <row r="14" spans="1:25" x14ac:dyDescent="0.3">
      <c r="A14">
        <v>12</v>
      </c>
      <c r="B14" t="s">
        <v>38</v>
      </c>
      <c r="D14" t="e">
        <v>#REF!</v>
      </c>
      <c r="E14">
        <v>4</v>
      </c>
      <c r="F14" s="1">
        <v>0.76232638888888893</v>
      </c>
      <c r="H14" s="2">
        <v>1.8612962962962962</v>
      </c>
      <c r="I14" s="2">
        <v>2.9010300925925923</v>
      </c>
      <c r="J14" s="1">
        <v>0</v>
      </c>
      <c r="K14" t="e">
        <v>#REF!</v>
      </c>
      <c r="L14" s="2">
        <v>4.7623263888888889</v>
      </c>
      <c r="M14">
        <v>4</v>
      </c>
      <c r="N14" s="1">
        <v>0.76232638888888893</v>
      </c>
      <c r="P14" s="1">
        <v>0</v>
      </c>
      <c r="Q14">
        <v>18</v>
      </c>
      <c r="R14">
        <v>17</v>
      </c>
      <c r="S14">
        <v>45</v>
      </c>
      <c r="V14" t="e">
        <v>#N/A</v>
      </c>
      <c r="W14" t="e">
        <v>#N/A</v>
      </c>
    </row>
    <row r="15" spans="1:25" x14ac:dyDescent="0.3">
      <c r="A15">
        <v>13</v>
      </c>
      <c r="B15" t="s">
        <v>39</v>
      </c>
      <c r="D15" t="e">
        <v>#REF!</v>
      </c>
      <c r="E15">
        <v>4</v>
      </c>
      <c r="F15" s="1">
        <v>0.77340277777777777</v>
      </c>
      <c r="H15" s="2">
        <v>1.7308217592592594</v>
      </c>
      <c r="I15" s="2">
        <v>3.0425810185185185</v>
      </c>
      <c r="J15" s="1">
        <v>0</v>
      </c>
      <c r="K15" t="e">
        <v>#REF!</v>
      </c>
      <c r="L15" s="2">
        <v>4.7734027777777781</v>
      </c>
      <c r="M15">
        <v>4</v>
      </c>
      <c r="N15" s="1">
        <v>0.77340277777777777</v>
      </c>
      <c r="P15" s="1">
        <v>0</v>
      </c>
      <c r="Q15">
        <v>18</v>
      </c>
      <c r="R15">
        <v>33</v>
      </c>
      <c r="S15">
        <v>42</v>
      </c>
      <c r="V15" t="e">
        <v>#N/A</v>
      </c>
      <c r="W15" t="e">
        <v>#N/A</v>
      </c>
    </row>
    <row r="16" spans="1:25" x14ac:dyDescent="0.3">
      <c r="A16">
        <v>14</v>
      </c>
      <c r="B16" t="s">
        <v>40</v>
      </c>
      <c r="D16" t="e">
        <v>#REF!</v>
      </c>
      <c r="E16" t="e">
        <v>#REF!</v>
      </c>
      <c r="F16" t="e">
        <v>#REF!</v>
      </c>
      <c r="H16" s="2">
        <v>1.9402430555555554</v>
      </c>
      <c r="I16" t="e">
        <v>#REF!</v>
      </c>
      <c r="L16" t="e">
        <v>#REF!</v>
      </c>
      <c r="M16" t="e">
        <v>#REF!</v>
      </c>
      <c r="N16" t="e">
        <v>#REF!</v>
      </c>
      <c r="P16" t="e">
        <v>#REF!</v>
      </c>
      <c r="Q16" t="e">
        <v>#REF!</v>
      </c>
      <c r="R16" t="e">
        <v>#REF!</v>
      </c>
      <c r="S16" t="e">
        <v>#REF!</v>
      </c>
      <c r="V16" t="e">
        <v>#N/A</v>
      </c>
      <c r="W16" t="e">
        <v>#N/A</v>
      </c>
    </row>
    <row r="17" spans="1:23" x14ac:dyDescent="0.3">
      <c r="A17">
        <v>15</v>
      </c>
      <c r="B17" t="s">
        <v>41</v>
      </c>
      <c r="D17" t="e">
        <v>#REF!</v>
      </c>
      <c r="E17">
        <v>4</v>
      </c>
      <c r="F17" s="1">
        <v>0.84798611111111111</v>
      </c>
      <c r="H17" s="2">
        <v>1.6940740740740743</v>
      </c>
      <c r="I17" s="2">
        <v>3.153912037037037</v>
      </c>
      <c r="J17" s="1">
        <v>0</v>
      </c>
      <c r="K17" t="e">
        <v>#REF!</v>
      </c>
      <c r="L17" s="2">
        <v>4.8479861111111111</v>
      </c>
      <c r="M17">
        <v>4</v>
      </c>
      <c r="N17" s="1">
        <v>0.84798611111111111</v>
      </c>
      <c r="P17" s="1">
        <v>0</v>
      </c>
      <c r="Q17">
        <v>20</v>
      </c>
      <c r="R17">
        <v>21</v>
      </c>
      <c r="S17">
        <v>6</v>
      </c>
      <c r="V17" t="e">
        <v>#N/A</v>
      </c>
      <c r="W17" t="e">
        <v>#N/A</v>
      </c>
    </row>
    <row r="18" spans="1:23" x14ac:dyDescent="0.3">
      <c r="A18">
        <v>16</v>
      </c>
      <c r="B18" t="s">
        <v>42</v>
      </c>
      <c r="D18" t="e">
        <v>#REF!</v>
      </c>
      <c r="E18">
        <v>4</v>
      </c>
      <c r="F18" s="1">
        <v>0.99714120370370374</v>
      </c>
      <c r="H18" s="2">
        <v>2.0728472222222223</v>
      </c>
      <c r="I18" s="2">
        <v>2.9242939814814815</v>
      </c>
      <c r="J18" s="1">
        <v>0</v>
      </c>
      <c r="K18" t="e">
        <v>#REF!</v>
      </c>
      <c r="L18" s="2">
        <v>4.9971412037037037</v>
      </c>
      <c r="M18">
        <v>4</v>
      </c>
      <c r="N18" s="1">
        <v>0.99714120370370374</v>
      </c>
      <c r="P18" s="1">
        <v>0</v>
      </c>
      <c r="Q18">
        <v>23</v>
      </c>
      <c r="R18">
        <v>55</v>
      </c>
      <c r="S18">
        <v>53</v>
      </c>
      <c r="V18" t="e">
        <v>#N/A</v>
      </c>
      <c r="W18" t="e">
        <v>#N/A</v>
      </c>
    </row>
    <row r="19" spans="1:23" x14ac:dyDescent="0.3">
      <c r="A19">
        <v>17</v>
      </c>
      <c r="B19" t="s">
        <v>43</v>
      </c>
      <c r="D19" t="e">
        <v>#REF!</v>
      </c>
      <c r="E19">
        <v>5</v>
      </c>
      <c r="F19" s="1">
        <v>5.2662037037037035E-2</v>
      </c>
      <c r="H19" s="2">
        <v>2.381388888888889</v>
      </c>
      <c r="I19" s="2">
        <v>2.6712731481481478</v>
      </c>
      <c r="J19" s="1">
        <v>0</v>
      </c>
      <c r="K19" t="e">
        <v>#REF!</v>
      </c>
      <c r="L19" s="2">
        <v>5.0526620370370372</v>
      </c>
      <c r="M19">
        <v>5</v>
      </c>
      <c r="N19" s="1">
        <v>5.2662037037037035E-2</v>
      </c>
      <c r="P19" s="1">
        <v>0</v>
      </c>
      <c r="Q19">
        <v>1</v>
      </c>
      <c r="R19">
        <v>15</v>
      </c>
      <c r="S19">
        <v>50</v>
      </c>
      <c r="V19" t="e">
        <v>#N/A</v>
      </c>
      <c r="W19" t="e">
        <v>#N/A</v>
      </c>
    </row>
    <row r="20" spans="1:23" x14ac:dyDescent="0.3">
      <c r="A20">
        <v>18</v>
      </c>
      <c r="B20" t="s">
        <v>44</v>
      </c>
      <c r="D20" t="e">
        <v>#REF!</v>
      </c>
      <c r="E20" t="e">
        <v>#REF!</v>
      </c>
      <c r="F20" t="e">
        <v>#REF!</v>
      </c>
      <c r="H20" s="2">
        <v>1.8508912037037037</v>
      </c>
      <c r="I20" t="e">
        <v>#REF!</v>
      </c>
      <c r="L20" t="e">
        <v>#REF!</v>
      </c>
      <c r="M20" t="e">
        <v>#REF!</v>
      </c>
      <c r="N20" t="e">
        <v>#REF!</v>
      </c>
      <c r="P20" t="e">
        <v>#REF!</v>
      </c>
      <c r="Q20" t="e">
        <v>#REF!</v>
      </c>
      <c r="R20" t="e">
        <v>#REF!</v>
      </c>
      <c r="S20" t="e">
        <v>#REF!</v>
      </c>
      <c r="V20" t="e">
        <v>#N/A</v>
      </c>
      <c r="W20" t="e">
        <v>#N/A</v>
      </c>
    </row>
    <row r="21" spans="1:23" x14ac:dyDescent="0.3">
      <c r="A21">
        <v>19</v>
      </c>
      <c r="B21" t="s">
        <v>45</v>
      </c>
      <c r="D21" t="e">
        <v>#REF!</v>
      </c>
      <c r="E21" t="e">
        <v>#REF!</v>
      </c>
      <c r="F21" t="e">
        <v>#REF!</v>
      </c>
      <c r="H21" s="2">
        <v>2.0648495370370372</v>
      </c>
      <c r="I21" t="e">
        <v>#REF!</v>
      </c>
      <c r="L21" t="e">
        <v>#REF!</v>
      </c>
      <c r="M21" t="e">
        <v>#REF!</v>
      </c>
      <c r="N21" t="e">
        <v>#REF!</v>
      </c>
      <c r="P21" t="e">
        <v>#REF!</v>
      </c>
      <c r="Q21" t="e">
        <v>#REF!</v>
      </c>
      <c r="R21" t="e">
        <v>#REF!</v>
      </c>
      <c r="S21" t="e">
        <v>#REF!</v>
      </c>
      <c r="V21" t="e">
        <v>#N/A</v>
      </c>
      <c r="W21" t="e">
        <v>#N/A</v>
      </c>
    </row>
    <row r="22" spans="1:23" x14ac:dyDescent="0.3">
      <c r="A22">
        <v>20</v>
      </c>
      <c r="B22" t="s">
        <v>46</v>
      </c>
      <c r="D22" t="e">
        <v>#REF!</v>
      </c>
      <c r="E22">
        <v>5</v>
      </c>
      <c r="F22" s="1">
        <v>0.29458333333333336</v>
      </c>
      <c r="H22" s="2">
        <v>2.4976041666666666</v>
      </c>
      <c r="I22" s="2">
        <v>2.7969791666666666</v>
      </c>
      <c r="J22" s="1">
        <v>0</v>
      </c>
      <c r="K22" t="e">
        <v>#REF!</v>
      </c>
      <c r="L22" s="2">
        <v>5.2945833333333328</v>
      </c>
      <c r="M22">
        <v>5</v>
      </c>
      <c r="N22" s="1">
        <v>0.29458333333333336</v>
      </c>
      <c r="P22" s="1">
        <v>0</v>
      </c>
      <c r="Q22">
        <v>7</v>
      </c>
      <c r="R22">
        <v>4</v>
      </c>
      <c r="S22">
        <v>12</v>
      </c>
      <c r="V22" t="e">
        <v>#N/A</v>
      </c>
      <c r="W22" t="e">
        <v>#N/A</v>
      </c>
    </row>
    <row r="23" spans="1:23" x14ac:dyDescent="0.3">
      <c r="A23">
        <v>21</v>
      </c>
      <c r="B23" t="s">
        <v>47</v>
      </c>
      <c r="D23" t="e">
        <v>#REF!</v>
      </c>
      <c r="E23">
        <v>5</v>
      </c>
      <c r="F23" s="1">
        <v>0.39307870370370374</v>
      </c>
      <c r="H23" s="2">
        <v>2.5444791666666666</v>
      </c>
      <c r="I23" s="2">
        <v>2.8485995370370372</v>
      </c>
      <c r="J23" s="1">
        <v>0</v>
      </c>
      <c r="K23" t="e">
        <v>#REF!</v>
      </c>
      <c r="L23" s="2">
        <v>5.3930787037037042</v>
      </c>
      <c r="M23">
        <v>5</v>
      </c>
      <c r="N23" s="1">
        <v>0.39307870370370374</v>
      </c>
      <c r="P23" s="1">
        <v>0</v>
      </c>
      <c r="Q23">
        <v>9</v>
      </c>
      <c r="R23">
        <v>26</v>
      </c>
      <c r="S23">
        <v>2</v>
      </c>
      <c r="V23" t="e">
        <v>#N/A</v>
      </c>
      <c r="W23" t="e">
        <v>#N/A</v>
      </c>
    </row>
    <row r="24" spans="1:23" x14ac:dyDescent="0.3">
      <c r="A24">
        <v>22</v>
      </c>
      <c r="B24" t="s">
        <v>48</v>
      </c>
      <c r="D24" t="e">
        <v>#REF!</v>
      </c>
      <c r="E24" t="e">
        <v>#REF!</v>
      </c>
      <c r="F24" t="e">
        <v>#REF!</v>
      </c>
      <c r="H24" s="2">
        <v>2.1534374999999999</v>
      </c>
      <c r="I24" t="e">
        <v>#REF!</v>
      </c>
      <c r="L24" t="e">
        <v>#REF!</v>
      </c>
      <c r="M24" t="e">
        <v>#REF!</v>
      </c>
      <c r="N24" t="e">
        <v>#REF!</v>
      </c>
      <c r="P24" t="e">
        <v>#REF!</v>
      </c>
      <c r="Q24" t="e">
        <v>#REF!</v>
      </c>
      <c r="R24" t="e">
        <v>#REF!</v>
      </c>
      <c r="S24" t="e">
        <v>#REF!</v>
      </c>
      <c r="V24" t="e">
        <v>#N/A</v>
      </c>
      <c r="W24" t="e">
        <v>#N/A</v>
      </c>
    </row>
    <row r="25" spans="1:23" x14ac:dyDescent="0.3">
      <c r="A25">
        <v>23</v>
      </c>
      <c r="B25" t="s">
        <v>49</v>
      </c>
      <c r="D25" t="e">
        <v>#REF!</v>
      </c>
      <c r="E25">
        <v>5</v>
      </c>
      <c r="F25" s="1">
        <v>0.69825231481481476</v>
      </c>
      <c r="H25" s="2">
        <v>2.6001620370370371</v>
      </c>
      <c r="I25" s="2">
        <v>3.0980902777777781</v>
      </c>
      <c r="J25" s="1">
        <v>0</v>
      </c>
      <c r="K25" t="e">
        <v>#REF!</v>
      </c>
      <c r="L25" s="2">
        <v>5.6982523148148152</v>
      </c>
      <c r="M25">
        <v>5</v>
      </c>
      <c r="N25" s="1">
        <v>0.69825231481481476</v>
      </c>
      <c r="P25" s="1">
        <v>0</v>
      </c>
      <c r="Q25">
        <v>16</v>
      </c>
      <c r="R25">
        <v>45</v>
      </c>
      <c r="S25">
        <v>29</v>
      </c>
      <c r="V25" t="e">
        <v>#N/A</v>
      </c>
      <c r="W25" t="e">
        <v>#N/A</v>
      </c>
    </row>
    <row r="26" spans="1:23" x14ac:dyDescent="0.3">
      <c r="A26">
        <v>24</v>
      </c>
      <c r="B26" t="s">
        <v>50</v>
      </c>
      <c r="D26" t="e">
        <v>#REF!</v>
      </c>
      <c r="E26">
        <v>5</v>
      </c>
      <c r="F26" s="1">
        <v>0.76287037037037031</v>
      </c>
      <c r="H26" s="2">
        <v>2.1856712962962965</v>
      </c>
      <c r="I26" s="2">
        <v>3.5771990740740738</v>
      </c>
      <c r="J26" s="1">
        <v>0</v>
      </c>
      <c r="K26" t="e">
        <v>#REF!</v>
      </c>
      <c r="L26" s="2">
        <v>5.7628703703703712</v>
      </c>
      <c r="M26">
        <v>5</v>
      </c>
      <c r="N26" s="1">
        <v>0.76287037037037031</v>
      </c>
      <c r="P26" s="1">
        <v>0</v>
      </c>
      <c r="Q26">
        <v>18</v>
      </c>
      <c r="R26">
        <v>18</v>
      </c>
      <c r="S26">
        <v>32</v>
      </c>
      <c r="V26" t="e">
        <v>#N/A</v>
      </c>
      <c r="W26" t="e">
        <v>#N/A</v>
      </c>
    </row>
    <row r="27" spans="1:23" x14ac:dyDescent="0.3">
      <c r="A27">
        <v>25</v>
      </c>
      <c r="B27" t="s">
        <v>51</v>
      </c>
      <c r="D27" t="e">
        <v>#REF!</v>
      </c>
      <c r="E27" t="e">
        <v>#REF!</v>
      </c>
      <c r="F27" t="e">
        <v>#REF!</v>
      </c>
      <c r="H27" s="2">
        <v>3.8601736111111111</v>
      </c>
      <c r="I27" t="e">
        <v>#REF!</v>
      </c>
      <c r="L27" t="e">
        <v>#REF!</v>
      </c>
      <c r="M27" t="e">
        <v>#REF!</v>
      </c>
      <c r="N27" t="e">
        <v>#REF!</v>
      </c>
      <c r="P27" t="e">
        <v>#REF!</v>
      </c>
      <c r="Q27" t="e">
        <v>#REF!</v>
      </c>
      <c r="R27" t="e">
        <v>#REF!</v>
      </c>
      <c r="S27" t="e">
        <v>#REF!</v>
      </c>
      <c r="V27" t="e">
        <v>#N/A</v>
      </c>
      <c r="W27" t="e">
        <v>#N/A</v>
      </c>
    </row>
    <row r="28" spans="1:23" x14ac:dyDescent="0.3">
      <c r="A28">
        <v>26</v>
      </c>
      <c r="B28" t="s">
        <v>52</v>
      </c>
      <c r="D28" t="e">
        <v>#REF!</v>
      </c>
      <c r="E28" t="e">
        <v>#REF!</v>
      </c>
      <c r="F28" t="e">
        <v>#REF!</v>
      </c>
      <c r="H28" s="2">
        <v>4.7231712962962957</v>
      </c>
      <c r="I28" t="e">
        <v>#REF!</v>
      </c>
      <c r="L28" t="e">
        <v>#REF!</v>
      </c>
      <c r="M28" t="e">
        <v>#REF!</v>
      </c>
      <c r="N28" t="e">
        <v>#REF!</v>
      </c>
      <c r="P28" t="e">
        <v>#REF!</v>
      </c>
      <c r="Q28" t="e">
        <v>#REF!</v>
      </c>
      <c r="R28" t="e">
        <v>#REF!</v>
      </c>
      <c r="S28" t="e">
        <v>#REF!</v>
      </c>
      <c r="V28" t="e">
        <v>#N/A</v>
      </c>
      <c r="W28" t="e">
        <v>#N/A</v>
      </c>
    </row>
    <row r="29" spans="1:23" x14ac:dyDescent="0.3">
      <c r="B29" t="s">
        <v>53</v>
      </c>
      <c r="D29" t="e">
        <v>#REF!</v>
      </c>
      <c r="H29" s="2">
        <v>1.7006597222222222</v>
      </c>
      <c r="I29" t="s">
        <v>54</v>
      </c>
      <c r="J29" s="1">
        <v>0</v>
      </c>
      <c r="K29" t="e">
        <v>#REF!</v>
      </c>
      <c r="V29" t="e">
        <v>#N/A</v>
      </c>
      <c r="W29" t="e">
        <v>#N/A</v>
      </c>
    </row>
    <row r="30" spans="1:23" x14ac:dyDescent="0.3">
      <c r="B30" t="s">
        <v>55</v>
      </c>
      <c r="D30" t="e">
        <v>#REF!</v>
      </c>
    </row>
    <row r="31" spans="1:23" x14ac:dyDescent="0.3">
      <c r="B31" t="s">
        <v>56</v>
      </c>
      <c r="D31" t="e">
        <v>#REF!</v>
      </c>
    </row>
    <row r="32" spans="1:23" x14ac:dyDescent="0.3">
      <c r="B32" t="s">
        <v>57</v>
      </c>
      <c r="D32" t="e">
        <v>#REF!</v>
      </c>
    </row>
    <row r="33" spans="2:23" x14ac:dyDescent="0.3">
      <c r="B33" t="s">
        <v>58</v>
      </c>
      <c r="D33" t="e">
        <v>#REF!</v>
      </c>
    </row>
    <row r="34" spans="2:23" x14ac:dyDescent="0.3">
      <c r="B34" t="s">
        <v>59</v>
      </c>
      <c r="D34" t="e">
        <v>#REF!</v>
      </c>
    </row>
    <row r="35" spans="2:23" x14ac:dyDescent="0.3">
      <c r="B35" t="s">
        <v>60</v>
      </c>
      <c r="D35" t="e">
        <v>#REF!</v>
      </c>
    </row>
    <row r="36" spans="2:23" x14ac:dyDescent="0.3">
      <c r="B36" t="s">
        <v>61</v>
      </c>
      <c r="D36" t="e">
        <v>#REF!</v>
      </c>
    </row>
    <row r="37" spans="2:23" x14ac:dyDescent="0.3">
      <c r="B37" t="s">
        <v>62</v>
      </c>
      <c r="D37" t="e">
        <v>#REF!</v>
      </c>
    </row>
    <row r="38" spans="2:23" x14ac:dyDescent="0.3">
      <c r="B38" t="s">
        <v>63</v>
      </c>
      <c r="D38" t="e">
        <v>#REF!</v>
      </c>
    </row>
    <row r="39" spans="2:23" x14ac:dyDescent="0.3">
      <c r="B39" t="s">
        <v>64</v>
      </c>
      <c r="D39" t="e">
        <v>#REF!</v>
      </c>
    </row>
    <row r="42" spans="2:23" x14ac:dyDescent="0.3">
      <c r="V42" t="s">
        <v>65</v>
      </c>
      <c r="W42" t="s">
        <v>65</v>
      </c>
    </row>
    <row r="43" spans="2:23" x14ac:dyDescent="0.3">
      <c r="V43" t="s">
        <v>65</v>
      </c>
      <c r="W43" t="s">
        <v>65</v>
      </c>
    </row>
    <row r="44" spans="2:23" x14ac:dyDescent="0.3">
      <c r="V44" t="s">
        <v>65</v>
      </c>
      <c r="W44" t="s">
        <v>65</v>
      </c>
    </row>
    <row r="45" spans="2:23" x14ac:dyDescent="0.3">
      <c r="V45" t="s">
        <v>65</v>
      </c>
      <c r="W45" t="s">
        <v>65</v>
      </c>
    </row>
    <row r="46" spans="2:23" x14ac:dyDescent="0.3">
      <c r="V46" t="s">
        <v>65</v>
      </c>
      <c r="W46" t="s">
        <v>65</v>
      </c>
    </row>
    <row r="47" spans="2:23" x14ac:dyDescent="0.3">
      <c r="V47" t="s">
        <v>65</v>
      </c>
      <c r="W47" t="s">
        <v>65</v>
      </c>
    </row>
    <row r="48" spans="2:23" x14ac:dyDescent="0.3">
      <c r="V48" t="s">
        <v>65</v>
      </c>
      <c r="W48" t="s">
        <v>65</v>
      </c>
    </row>
    <row r="49" spans="22:23" x14ac:dyDescent="0.3">
      <c r="V49" t="s">
        <v>65</v>
      </c>
      <c r="W49" t="s">
        <v>65</v>
      </c>
    </row>
    <row r="50" spans="22:23" x14ac:dyDescent="0.3">
      <c r="V50" t="s">
        <v>65</v>
      </c>
      <c r="W50" t="s">
        <v>65</v>
      </c>
    </row>
    <row r="51" spans="22:23" x14ac:dyDescent="0.3">
      <c r="V51" t="s">
        <v>65</v>
      </c>
      <c r="W51" t="s">
        <v>65</v>
      </c>
    </row>
    <row r="52" spans="22:23" x14ac:dyDescent="0.3">
      <c r="V52" t="s">
        <v>65</v>
      </c>
      <c r="W52" t="s">
        <v>65</v>
      </c>
    </row>
    <row r="53" spans="22:23" x14ac:dyDescent="0.3">
      <c r="V53" t="s">
        <v>65</v>
      </c>
      <c r="W53" t="s">
        <v>65</v>
      </c>
    </row>
    <row r="54" spans="22:23" x14ac:dyDescent="0.3">
      <c r="V54" t="s">
        <v>65</v>
      </c>
      <c r="W54" t="s">
        <v>65</v>
      </c>
    </row>
    <row r="55" spans="22:23" x14ac:dyDescent="0.3">
      <c r="V55" t="s">
        <v>65</v>
      </c>
      <c r="W55" t="s">
        <v>65</v>
      </c>
    </row>
    <row r="56" spans="22:23" x14ac:dyDescent="0.3">
      <c r="V56" t="s">
        <v>65</v>
      </c>
      <c r="W56" t="s">
        <v>65</v>
      </c>
    </row>
    <row r="57" spans="22:23" x14ac:dyDescent="0.3">
      <c r="V57" t="s">
        <v>65</v>
      </c>
      <c r="W57" t="s">
        <v>65</v>
      </c>
    </row>
    <row r="58" spans="22:23" x14ac:dyDescent="0.3">
      <c r="V58" t="s">
        <v>65</v>
      </c>
      <c r="W58" t="s">
        <v>65</v>
      </c>
    </row>
    <row r="59" spans="22:23" x14ac:dyDescent="0.3">
      <c r="V59" t="s">
        <v>65</v>
      </c>
      <c r="W59" t="s">
        <v>65</v>
      </c>
    </row>
    <row r="60" spans="22:23" x14ac:dyDescent="0.3">
      <c r="V60" t="s">
        <v>65</v>
      </c>
      <c r="W60" t="s">
        <v>65</v>
      </c>
    </row>
    <row r="61" spans="22:23" x14ac:dyDescent="0.3">
      <c r="V61" t="s">
        <v>65</v>
      </c>
      <c r="W61" t="s">
        <v>65</v>
      </c>
    </row>
    <row r="62" spans="22:23" x14ac:dyDescent="0.3">
      <c r="V62" t="s">
        <v>65</v>
      </c>
      <c r="W62" t="s">
        <v>65</v>
      </c>
    </row>
    <row r="63" spans="22:23" x14ac:dyDescent="0.3">
      <c r="V63" t="s">
        <v>65</v>
      </c>
      <c r="W63" t="s">
        <v>65</v>
      </c>
    </row>
    <row r="64" spans="22:23" x14ac:dyDescent="0.3">
      <c r="V64" t="s">
        <v>65</v>
      </c>
      <c r="W64" t="s">
        <v>65</v>
      </c>
    </row>
    <row r="65" spans="22:23" x14ac:dyDescent="0.3">
      <c r="V65" t="s">
        <v>65</v>
      </c>
      <c r="W65" t="s">
        <v>65</v>
      </c>
    </row>
    <row r="66" spans="22:23" x14ac:dyDescent="0.3">
      <c r="V66" t="s">
        <v>65</v>
      </c>
      <c r="W66" t="s">
        <v>65</v>
      </c>
    </row>
    <row r="67" spans="22:23" x14ac:dyDescent="0.3">
      <c r="V67" t="s">
        <v>65</v>
      </c>
      <c r="W67" t="s">
        <v>65</v>
      </c>
    </row>
    <row r="68" spans="22:23" x14ac:dyDescent="0.3">
      <c r="V68" t="s">
        <v>65</v>
      </c>
      <c r="W68" t="s">
        <v>65</v>
      </c>
    </row>
    <row r="69" spans="22:23" x14ac:dyDescent="0.3">
      <c r="V69" t="s">
        <v>65</v>
      </c>
      <c r="W69" t="s">
        <v>65</v>
      </c>
    </row>
    <row r="70" spans="22:23" x14ac:dyDescent="0.3">
      <c r="V70" t="s">
        <v>65</v>
      </c>
      <c r="W70" t="s">
        <v>65</v>
      </c>
    </row>
    <row r="71" spans="22:23" x14ac:dyDescent="0.3">
      <c r="V71" t="s">
        <v>65</v>
      </c>
      <c r="W71" t="s">
        <v>65</v>
      </c>
    </row>
    <row r="72" spans="22:23" x14ac:dyDescent="0.3">
      <c r="V72" t="s">
        <v>65</v>
      </c>
      <c r="W72" t="s">
        <v>65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2"/>
  <sheetViews>
    <sheetView workbookViewId="0">
      <selection activeCell="H2" sqref="H2"/>
    </sheetView>
  </sheetViews>
  <sheetFormatPr defaultColWidth="19.77734375" defaultRowHeight="14.4" x14ac:dyDescent="0.3"/>
  <cols>
    <col min="7" max="7" width="2" customWidth="1"/>
  </cols>
  <sheetData>
    <row r="1" spans="1:23" ht="79.8" thickBot="1" x14ac:dyDescent="0.4">
      <c r="A1" s="5"/>
      <c r="B1" s="6" t="s">
        <v>0</v>
      </c>
      <c r="C1" s="7" t="s">
        <v>1</v>
      </c>
      <c r="D1" s="7" t="s">
        <v>2</v>
      </c>
      <c r="E1" s="8" t="s">
        <v>3</v>
      </c>
      <c r="F1" s="8" t="s">
        <v>4</v>
      </c>
      <c r="G1" s="9"/>
      <c r="H1" s="8" t="s">
        <v>5</v>
      </c>
      <c r="I1" s="8" t="s">
        <v>6</v>
      </c>
      <c r="J1" s="10" t="s">
        <v>7</v>
      </c>
      <c r="K1" s="10" t="s">
        <v>8</v>
      </c>
      <c r="L1" s="11"/>
      <c r="M1" s="90" t="s">
        <v>9</v>
      </c>
      <c r="N1" s="91"/>
      <c r="O1" s="12"/>
      <c r="P1" s="12"/>
      <c r="Q1" s="12"/>
      <c r="R1" s="12"/>
      <c r="S1" s="12"/>
      <c r="T1" s="12"/>
      <c r="U1" s="12"/>
      <c r="V1" s="13" t="s">
        <v>10</v>
      </c>
      <c r="W1" s="14"/>
    </row>
    <row r="2" spans="1:23" ht="52.8" thickBot="1" x14ac:dyDescent="0.35">
      <c r="A2" s="15">
        <v>0</v>
      </c>
      <c r="B2" s="16" t="s">
        <v>11</v>
      </c>
      <c r="C2" s="17"/>
      <c r="D2" s="16" t="s">
        <v>12</v>
      </c>
      <c r="E2" s="92" t="s">
        <v>13</v>
      </c>
      <c r="F2" s="93"/>
      <c r="G2" s="18"/>
      <c r="H2" s="19" t="s">
        <v>14</v>
      </c>
      <c r="I2" s="19" t="s">
        <v>15</v>
      </c>
      <c r="J2" s="19" t="s">
        <v>16</v>
      </c>
      <c r="K2" s="19" t="s">
        <v>17</v>
      </c>
      <c r="L2" s="20" t="s">
        <v>18</v>
      </c>
      <c r="M2" s="21" t="s">
        <v>19</v>
      </c>
      <c r="N2" s="20" t="s">
        <v>20</v>
      </c>
      <c r="O2" s="22"/>
      <c r="P2" s="16" t="s">
        <v>21</v>
      </c>
      <c r="Q2" s="16" t="s">
        <v>22</v>
      </c>
      <c r="R2" s="16" t="s">
        <v>23</v>
      </c>
      <c r="S2" s="16" t="s">
        <v>24</v>
      </c>
      <c r="T2" s="22"/>
      <c r="U2" s="22"/>
      <c r="V2" s="23" t="s">
        <v>25</v>
      </c>
      <c r="W2" s="24" t="s">
        <v>26</v>
      </c>
    </row>
    <row r="3" spans="1:23" ht="22.2" thickBot="1" x14ac:dyDescent="0.35">
      <c r="A3" s="25">
        <v>1</v>
      </c>
      <c r="B3" s="26" t="s">
        <v>27</v>
      </c>
      <c r="C3" s="27"/>
      <c r="D3" s="28" t="e">
        <v>#REF!</v>
      </c>
      <c r="E3" s="29">
        <v>4</v>
      </c>
      <c r="F3" s="30">
        <f>N3</f>
        <v>0.19747685185185185</v>
      </c>
      <c r="G3" s="31"/>
      <c r="H3" s="32">
        <v>1.6125810185185185</v>
      </c>
      <c r="I3" s="32">
        <v>2.5848958333333334</v>
      </c>
      <c r="J3" s="33">
        <v>0</v>
      </c>
      <c r="K3" s="34" t="e">
        <v>#REF!</v>
      </c>
      <c r="L3" s="35">
        <v>4.1974768518518522</v>
      </c>
      <c r="M3" s="36">
        <v>4</v>
      </c>
      <c r="N3" s="37">
        <v>0.19747685185185185</v>
      </c>
      <c r="O3" s="38"/>
      <c r="P3" s="39">
        <v>0</v>
      </c>
      <c r="Q3" s="36">
        <v>4</v>
      </c>
      <c r="R3" s="36">
        <v>44</v>
      </c>
      <c r="S3" s="36">
        <v>22</v>
      </c>
      <c r="T3" s="40"/>
      <c r="U3" s="40"/>
      <c r="V3" s="41" t="e">
        <v>#N/A</v>
      </c>
      <c r="W3" s="42" t="e">
        <v>#N/A</v>
      </c>
    </row>
    <row r="4" spans="1:23" ht="15" thickBot="1" x14ac:dyDescent="0.35">
      <c r="A4" s="25">
        <v>2</v>
      </c>
      <c r="B4" s="26" t="s">
        <v>28</v>
      </c>
      <c r="C4" s="27"/>
      <c r="D4" s="28" t="e">
        <v>#REF!</v>
      </c>
      <c r="E4" s="29">
        <v>4</v>
      </c>
      <c r="F4" s="30">
        <v>0.20219907407407409</v>
      </c>
      <c r="G4" s="31"/>
      <c r="H4" s="32">
        <v>1.6208680555555555</v>
      </c>
      <c r="I4" s="32">
        <v>2.5813310185185183</v>
      </c>
      <c r="J4" s="33">
        <v>0</v>
      </c>
      <c r="K4" s="34" t="e">
        <v>#REF!</v>
      </c>
      <c r="L4" s="35">
        <v>4.2021990740740742</v>
      </c>
      <c r="M4" s="36">
        <v>4</v>
      </c>
      <c r="N4" s="37">
        <v>0.20219907407407409</v>
      </c>
      <c r="O4" s="38"/>
      <c r="P4" s="39">
        <v>0</v>
      </c>
      <c r="Q4" s="36">
        <v>4</v>
      </c>
      <c r="R4" s="36">
        <v>51</v>
      </c>
      <c r="S4" s="36">
        <v>10</v>
      </c>
      <c r="T4" s="40"/>
      <c r="U4" s="40"/>
      <c r="V4" s="41" t="e">
        <v>#N/A</v>
      </c>
      <c r="W4" s="42" t="e">
        <v>#N/A</v>
      </c>
    </row>
    <row r="5" spans="1:23" ht="32.4" thickBot="1" x14ac:dyDescent="0.35">
      <c r="A5" s="25">
        <v>3</v>
      </c>
      <c r="B5" s="26" t="s">
        <v>29</v>
      </c>
      <c r="C5" s="43"/>
      <c r="D5" s="44" t="e">
        <v>#REF!</v>
      </c>
      <c r="E5" s="29">
        <v>4</v>
      </c>
      <c r="F5" s="30">
        <v>0.28011574074074075</v>
      </c>
      <c r="G5" s="31"/>
      <c r="H5" s="32">
        <v>1.6031481481481482</v>
      </c>
      <c r="I5" s="32">
        <v>2.6769675925925926</v>
      </c>
      <c r="J5" s="33">
        <v>0</v>
      </c>
      <c r="K5" s="34" t="e">
        <v>#REF!</v>
      </c>
      <c r="L5" s="35">
        <v>4.2801157407407411</v>
      </c>
      <c r="M5" s="36">
        <v>4</v>
      </c>
      <c r="N5" s="37">
        <v>0.28011574074074075</v>
      </c>
      <c r="O5" s="38"/>
      <c r="P5" s="39">
        <v>0</v>
      </c>
      <c r="Q5" s="36">
        <v>6</v>
      </c>
      <c r="R5" s="36">
        <v>43</v>
      </c>
      <c r="S5" s="36">
        <v>22</v>
      </c>
      <c r="T5" s="40"/>
      <c r="U5" s="40"/>
      <c r="V5" s="41" t="e">
        <v>#N/A</v>
      </c>
      <c r="W5" s="42" t="e">
        <v>#N/A</v>
      </c>
    </row>
    <row r="6" spans="1:23" ht="15" thickBot="1" x14ac:dyDescent="0.35">
      <c r="A6" s="25">
        <v>4</v>
      </c>
      <c r="B6" s="26" t="s">
        <v>30</v>
      </c>
      <c r="C6" s="43"/>
      <c r="D6" s="44" t="e">
        <v>#REF!</v>
      </c>
      <c r="E6" s="29">
        <v>4</v>
      </c>
      <c r="F6" s="30">
        <v>0.40165509259259258</v>
      </c>
      <c r="G6" s="31"/>
      <c r="H6" s="32">
        <v>1.6246064814814813</v>
      </c>
      <c r="I6" s="32">
        <v>2.7770486111111112</v>
      </c>
      <c r="J6" s="33">
        <v>0</v>
      </c>
      <c r="K6" s="34" t="e">
        <v>#REF!</v>
      </c>
      <c r="L6" s="35">
        <v>4.4016550925925921</v>
      </c>
      <c r="M6" s="36">
        <v>4</v>
      </c>
      <c r="N6" s="37">
        <v>0.40165509259259258</v>
      </c>
      <c r="O6" s="38"/>
      <c r="P6" s="39">
        <v>0</v>
      </c>
      <c r="Q6" s="36">
        <v>9</v>
      </c>
      <c r="R6" s="36">
        <v>38</v>
      </c>
      <c r="S6" s="36">
        <v>23</v>
      </c>
      <c r="T6" s="40"/>
      <c r="U6" s="40"/>
      <c r="V6" s="41" t="e">
        <v>#N/A</v>
      </c>
      <c r="W6" s="42" t="e">
        <v>#N/A</v>
      </c>
    </row>
    <row r="7" spans="1:23" ht="22.2" thickBot="1" x14ac:dyDescent="0.35">
      <c r="A7" s="25">
        <v>5</v>
      </c>
      <c r="B7" s="26" t="s">
        <v>31</v>
      </c>
      <c r="C7" s="43"/>
      <c r="D7" s="44" t="e">
        <v>#REF!</v>
      </c>
      <c r="E7" s="29">
        <v>4</v>
      </c>
      <c r="F7" s="30">
        <v>0.4090509259259259</v>
      </c>
      <c r="G7" s="31"/>
      <c r="H7" s="32">
        <v>1.6320486111111112</v>
      </c>
      <c r="I7" s="32">
        <v>2.7770023148148151</v>
      </c>
      <c r="J7" s="33">
        <v>0</v>
      </c>
      <c r="K7" s="34" t="e">
        <v>#REF!</v>
      </c>
      <c r="L7" s="35">
        <v>4.4090509259259258</v>
      </c>
      <c r="M7" s="36">
        <v>4</v>
      </c>
      <c r="N7" s="37">
        <v>0.4090509259259259</v>
      </c>
      <c r="O7" s="38"/>
      <c r="P7" s="39">
        <v>0</v>
      </c>
      <c r="Q7" s="36">
        <v>9</v>
      </c>
      <c r="R7" s="36">
        <v>49</v>
      </c>
      <c r="S7" s="36">
        <v>2</v>
      </c>
      <c r="T7" s="40"/>
      <c r="U7" s="40"/>
      <c r="V7" s="41" t="e">
        <v>#N/A</v>
      </c>
      <c r="W7" s="42" t="e">
        <v>#N/A</v>
      </c>
    </row>
    <row r="8" spans="1:23" ht="22.2" thickBot="1" x14ac:dyDescent="0.35">
      <c r="A8" s="25">
        <v>6</v>
      </c>
      <c r="B8" s="26" t="s">
        <v>32</v>
      </c>
      <c r="C8" s="43"/>
      <c r="D8" s="44" t="e">
        <v>#REF!</v>
      </c>
      <c r="E8" s="29">
        <v>4</v>
      </c>
      <c r="F8" s="30">
        <v>0.41461805555555559</v>
      </c>
      <c r="G8" s="31"/>
      <c r="H8" s="32">
        <v>1.6855324074074074</v>
      </c>
      <c r="I8" s="32">
        <v>2.729085648148148</v>
      </c>
      <c r="J8" s="33">
        <v>0</v>
      </c>
      <c r="K8" s="34" t="e">
        <v>#REF!</v>
      </c>
      <c r="L8" s="35">
        <v>4.4146180555555556</v>
      </c>
      <c r="M8" s="36">
        <v>4</v>
      </c>
      <c r="N8" s="37">
        <v>0.41461805555555559</v>
      </c>
      <c r="O8" s="38"/>
      <c r="P8" s="39">
        <v>0</v>
      </c>
      <c r="Q8" s="36">
        <v>9</v>
      </c>
      <c r="R8" s="36">
        <v>57</v>
      </c>
      <c r="S8" s="36">
        <v>3</v>
      </c>
      <c r="T8" s="45"/>
      <c r="U8" s="45"/>
      <c r="V8" s="46" t="e">
        <v>#N/A</v>
      </c>
      <c r="W8" s="44" t="e">
        <v>#N/A</v>
      </c>
    </row>
    <row r="9" spans="1:23" ht="15" thickBot="1" x14ac:dyDescent="0.35">
      <c r="A9" s="25">
        <v>7</v>
      </c>
      <c r="B9" s="26" t="s">
        <v>33</v>
      </c>
      <c r="C9" s="43"/>
      <c r="D9" s="43"/>
      <c r="E9" s="29">
        <v>4</v>
      </c>
      <c r="F9" s="30">
        <v>0.48535879629629625</v>
      </c>
      <c r="G9" s="31"/>
      <c r="H9" s="32">
        <v>1.5516087962962963</v>
      </c>
      <c r="I9" s="32">
        <v>2.9337499999999999</v>
      </c>
      <c r="J9" s="33">
        <v>0</v>
      </c>
      <c r="K9" s="33">
        <v>0</v>
      </c>
      <c r="L9" s="35">
        <v>4.4853587962962962</v>
      </c>
      <c r="M9" s="36">
        <v>4</v>
      </c>
      <c r="N9" s="37">
        <v>0.48535879629629625</v>
      </c>
      <c r="O9" s="38"/>
      <c r="P9" s="39">
        <v>0</v>
      </c>
      <c r="Q9" s="36">
        <v>11</v>
      </c>
      <c r="R9" s="36">
        <v>38</v>
      </c>
      <c r="S9" s="36">
        <v>55</v>
      </c>
      <c r="T9" s="47"/>
      <c r="U9" s="45"/>
      <c r="V9" s="46" t="e">
        <v>#N/A</v>
      </c>
      <c r="W9" s="44" t="e">
        <v>#N/A</v>
      </c>
    </row>
    <row r="10" spans="1:23" ht="22.2" thickBot="1" x14ac:dyDescent="0.35">
      <c r="A10" s="25">
        <v>8</v>
      </c>
      <c r="B10" s="26" t="s">
        <v>34</v>
      </c>
      <c r="C10" s="43"/>
      <c r="D10" s="44" t="e">
        <v>#REF!</v>
      </c>
      <c r="E10" s="29">
        <v>4</v>
      </c>
      <c r="F10" s="30">
        <v>0.57454861111111111</v>
      </c>
      <c r="G10" s="31"/>
      <c r="H10" s="32">
        <v>1.6301851851851852</v>
      </c>
      <c r="I10" s="32">
        <v>2.9443634259259261</v>
      </c>
      <c r="J10" s="33">
        <v>0</v>
      </c>
      <c r="K10" s="34" t="e">
        <v>#REF!</v>
      </c>
      <c r="L10" s="35">
        <v>4.5745486111111111</v>
      </c>
      <c r="M10" s="36">
        <v>4</v>
      </c>
      <c r="N10" s="37">
        <v>0.57454861111111111</v>
      </c>
      <c r="O10" s="38"/>
      <c r="P10" s="39">
        <v>0</v>
      </c>
      <c r="Q10" s="36">
        <v>13</v>
      </c>
      <c r="R10" s="36">
        <v>47</v>
      </c>
      <c r="S10" s="36">
        <v>21</v>
      </c>
      <c r="T10" s="40"/>
      <c r="U10" s="40"/>
      <c r="V10" s="41" t="e">
        <v>#N/A</v>
      </c>
      <c r="W10" s="42" t="e">
        <v>#N/A</v>
      </c>
    </row>
    <row r="11" spans="1:23" ht="15" thickBot="1" x14ac:dyDescent="0.35">
      <c r="A11" s="25">
        <v>9</v>
      </c>
      <c r="B11" s="26" t="s">
        <v>35</v>
      </c>
      <c r="C11" s="43"/>
      <c r="D11" s="44" t="e">
        <v>#REF!</v>
      </c>
      <c r="E11" s="29">
        <v>4</v>
      </c>
      <c r="F11" s="30">
        <v>0.60783564814814817</v>
      </c>
      <c r="G11" s="31"/>
      <c r="H11" s="32">
        <v>1.6829861111111111</v>
      </c>
      <c r="I11" s="32">
        <v>2.9248495370370371</v>
      </c>
      <c r="J11" s="33">
        <v>0</v>
      </c>
      <c r="K11" s="34" t="e">
        <v>#REF!</v>
      </c>
      <c r="L11" s="35">
        <v>4.6078356481481482</v>
      </c>
      <c r="M11" s="36">
        <v>4</v>
      </c>
      <c r="N11" s="37">
        <v>0.60783564814814817</v>
      </c>
      <c r="O11" s="48"/>
      <c r="P11" s="39">
        <v>0</v>
      </c>
      <c r="Q11" s="36">
        <v>14</v>
      </c>
      <c r="R11" s="36">
        <v>35</v>
      </c>
      <c r="S11" s="36">
        <v>17</v>
      </c>
      <c r="T11" s="40"/>
      <c r="U11" s="40"/>
      <c r="V11" s="41" t="e">
        <v>#N/A</v>
      </c>
      <c r="W11" s="42" t="e">
        <v>#N/A</v>
      </c>
    </row>
    <row r="12" spans="1:23" ht="15" thickBot="1" x14ac:dyDescent="0.35">
      <c r="A12" s="25">
        <v>10</v>
      </c>
      <c r="B12" s="26" t="s">
        <v>36</v>
      </c>
      <c r="C12" s="43"/>
      <c r="D12" s="44" t="e">
        <v>#REF!</v>
      </c>
      <c r="E12" s="29">
        <v>4</v>
      </c>
      <c r="F12" s="30">
        <v>0.66751157407407413</v>
      </c>
      <c r="G12" s="49"/>
      <c r="H12" s="32">
        <v>1.7077314814814815</v>
      </c>
      <c r="I12" s="32">
        <v>2.959780092592593</v>
      </c>
      <c r="J12" s="33">
        <v>0</v>
      </c>
      <c r="K12" s="34" t="e">
        <v>#REF!</v>
      </c>
      <c r="L12" s="35">
        <v>4.6675115740740738</v>
      </c>
      <c r="M12" s="36">
        <v>4</v>
      </c>
      <c r="N12" s="37">
        <v>0.66751157407407413</v>
      </c>
      <c r="O12" s="38"/>
      <c r="P12" s="39">
        <v>0</v>
      </c>
      <c r="Q12" s="36">
        <v>16</v>
      </c>
      <c r="R12" s="36">
        <v>1</v>
      </c>
      <c r="S12" s="36">
        <v>13</v>
      </c>
      <c r="T12" s="50"/>
      <c r="U12" s="50"/>
      <c r="V12" s="46" t="e">
        <v>#N/A</v>
      </c>
      <c r="W12" s="44" t="e">
        <v>#N/A</v>
      </c>
    </row>
    <row r="13" spans="1:23" ht="15" thickBot="1" x14ac:dyDescent="0.35">
      <c r="A13" s="25">
        <v>11</v>
      </c>
      <c r="B13" s="26" t="s">
        <v>37</v>
      </c>
      <c r="C13" s="43"/>
      <c r="D13" s="44" t="e">
        <v>#REF!</v>
      </c>
      <c r="E13" s="29">
        <v>4</v>
      </c>
      <c r="F13" s="30">
        <v>0.68495370370370379</v>
      </c>
      <c r="G13" s="31"/>
      <c r="H13" s="32">
        <v>1.6491087962962963</v>
      </c>
      <c r="I13" s="32">
        <v>3.0358449074074074</v>
      </c>
      <c r="J13" s="33">
        <v>0</v>
      </c>
      <c r="K13" s="34" t="e">
        <v>#REF!</v>
      </c>
      <c r="L13" s="35">
        <v>4.6849537037037035</v>
      </c>
      <c r="M13" s="36">
        <v>4</v>
      </c>
      <c r="N13" s="37">
        <v>0.68495370370370379</v>
      </c>
      <c r="O13" s="38"/>
      <c r="P13" s="39">
        <v>0</v>
      </c>
      <c r="Q13" s="36">
        <v>16</v>
      </c>
      <c r="R13" s="36">
        <v>26</v>
      </c>
      <c r="S13" s="36">
        <v>20</v>
      </c>
      <c r="T13" s="45"/>
      <c r="U13" s="45"/>
      <c r="V13" s="46" t="e">
        <v>#N/A</v>
      </c>
      <c r="W13" s="44" t="e">
        <v>#N/A</v>
      </c>
    </row>
    <row r="14" spans="1:23" ht="15" thickBot="1" x14ac:dyDescent="0.35">
      <c r="A14" s="25">
        <v>12</v>
      </c>
      <c r="B14" s="26" t="s">
        <v>38</v>
      </c>
      <c r="C14" s="43"/>
      <c r="D14" s="44" t="e">
        <v>#REF!</v>
      </c>
      <c r="E14" s="29">
        <v>4</v>
      </c>
      <c r="F14" s="30">
        <v>0.76232638888888893</v>
      </c>
      <c r="G14" s="49"/>
      <c r="H14" s="32">
        <v>1.8612962962962962</v>
      </c>
      <c r="I14" s="32">
        <v>2.9010300925925923</v>
      </c>
      <c r="J14" s="33">
        <v>0</v>
      </c>
      <c r="K14" s="34" t="e">
        <v>#REF!</v>
      </c>
      <c r="L14" s="35">
        <v>4.7623263888888889</v>
      </c>
      <c r="M14" s="36">
        <v>4</v>
      </c>
      <c r="N14" s="37">
        <v>0.76232638888888893</v>
      </c>
      <c r="O14" s="38"/>
      <c r="P14" s="39">
        <v>0</v>
      </c>
      <c r="Q14" s="36">
        <v>18</v>
      </c>
      <c r="R14" s="36">
        <v>17</v>
      </c>
      <c r="S14" s="36">
        <v>45</v>
      </c>
      <c r="T14" s="50"/>
      <c r="U14" s="50"/>
      <c r="V14" s="41" t="e">
        <v>#N/A</v>
      </c>
      <c r="W14" s="42" t="e">
        <v>#N/A</v>
      </c>
    </row>
    <row r="15" spans="1:23" ht="15" thickBot="1" x14ac:dyDescent="0.35">
      <c r="A15" s="25">
        <v>13</v>
      </c>
      <c r="B15" s="26" t="s">
        <v>39</v>
      </c>
      <c r="C15" s="43"/>
      <c r="D15" s="44" t="e">
        <v>#REF!</v>
      </c>
      <c r="E15" s="29">
        <v>4</v>
      </c>
      <c r="F15" s="30">
        <v>0.77340277777777777</v>
      </c>
      <c r="G15" s="31"/>
      <c r="H15" s="32">
        <v>1.7308217592592594</v>
      </c>
      <c r="I15" s="32">
        <v>3.0425810185185185</v>
      </c>
      <c r="J15" s="33">
        <v>0</v>
      </c>
      <c r="K15" s="34" t="e">
        <v>#REF!</v>
      </c>
      <c r="L15" s="35">
        <v>4.7734027777777781</v>
      </c>
      <c r="M15" s="36">
        <v>4</v>
      </c>
      <c r="N15" s="37">
        <v>0.77340277777777777</v>
      </c>
      <c r="O15" s="38"/>
      <c r="P15" s="39">
        <v>0</v>
      </c>
      <c r="Q15" s="36">
        <v>18</v>
      </c>
      <c r="R15" s="36">
        <v>33</v>
      </c>
      <c r="S15" s="36">
        <v>42</v>
      </c>
      <c r="T15" s="50"/>
      <c r="U15" s="50"/>
      <c r="V15" s="41" t="e">
        <v>#N/A</v>
      </c>
      <c r="W15" s="42" t="e">
        <v>#N/A</v>
      </c>
    </row>
    <row r="16" spans="1:23" ht="15" thickBot="1" x14ac:dyDescent="0.35">
      <c r="A16" s="25">
        <v>14</v>
      </c>
      <c r="B16" s="26" t="s">
        <v>40</v>
      </c>
      <c r="C16" s="43"/>
      <c r="D16" s="44" t="e">
        <v>#REF!</v>
      </c>
      <c r="E16" s="51" t="e">
        <v>#REF!</v>
      </c>
      <c r="F16" s="51" t="e">
        <v>#REF!</v>
      </c>
      <c r="G16" s="49"/>
      <c r="H16" s="32">
        <v>1.9402430555555554</v>
      </c>
      <c r="I16" s="52" t="e">
        <v>#REF!</v>
      </c>
      <c r="J16" s="53"/>
      <c r="K16" s="53"/>
      <c r="L16" s="34" t="e">
        <v>#REF!</v>
      </c>
      <c r="M16" s="54" t="e">
        <v>#REF!</v>
      </c>
      <c r="N16" s="55" t="e">
        <v>#REF!</v>
      </c>
      <c r="O16" s="38"/>
      <c r="P16" s="56" t="e">
        <v>#REF!</v>
      </c>
      <c r="Q16" s="54" t="e">
        <v>#REF!</v>
      </c>
      <c r="R16" s="54" t="e">
        <v>#REF!</v>
      </c>
      <c r="S16" s="54" t="e">
        <v>#REF!</v>
      </c>
      <c r="T16" s="50"/>
      <c r="U16" s="50"/>
      <c r="V16" s="46" t="e">
        <v>#N/A</v>
      </c>
      <c r="W16" s="44" t="e">
        <v>#N/A</v>
      </c>
    </row>
    <row r="17" spans="1:23" ht="22.2" thickBot="1" x14ac:dyDescent="0.35">
      <c r="A17" s="25">
        <v>15</v>
      </c>
      <c r="B17" s="26" t="s">
        <v>41</v>
      </c>
      <c r="C17" s="43"/>
      <c r="D17" s="44" t="e">
        <v>#REF!</v>
      </c>
      <c r="E17" s="29">
        <v>4</v>
      </c>
      <c r="F17" s="30">
        <v>0.84798611111111111</v>
      </c>
      <c r="G17" s="31"/>
      <c r="H17" s="32">
        <v>1.6940740740740743</v>
      </c>
      <c r="I17" s="32">
        <v>3.153912037037037</v>
      </c>
      <c r="J17" s="33">
        <v>0</v>
      </c>
      <c r="K17" s="34" t="e">
        <v>#REF!</v>
      </c>
      <c r="L17" s="35">
        <v>4.8479861111111111</v>
      </c>
      <c r="M17" s="36">
        <v>4</v>
      </c>
      <c r="N17" s="37">
        <v>0.84798611111111111</v>
      </c>
      <c r="O17" s="38"/>
      <c r="P17" s="39">
        <v>0</v>
      </c>
      <c r="Q17" s="36">
        <v>20</v>
      </c>
      <c r="R17" s="36">
        <v>21</v>
      </c>
      <c r="S17" s="36">
        <v>6</v>
      </c>
      <c r="T17" s="40"/>
      <c r="U17" s="40"/>
      <c r="V17" s="41" t="e">
        <v>#N/A</v>
      </c>
      <c r="W17" s="42" t="e">
        <v>#N/A</v>
      </c>
    </row>
    <row r="18" spans="1:23" ht="15" thickBot="1" x14ac:dyDescent="0.35">
      <c r="A18" s="25">
        <v>16</v>
      </c>
      <c r="B18" s="26" t="s">
        <v>42</v>
      </c>
      <c r="C18" s="43"/>
      <c r="D18" s="44" t="e">
        <v>#REF!</v>
      </c>
      <c r="E18" s="29">
        <v>4</v>
      </c>
      <c r="F18" s="30">
        <v>0.99714120370370374</v>
      </c>
      <c r="G18" s="31"/>
      <c r="H18" s="32">
        <v>2.0728472222222223</v>
      </c>
      <c r="I18" s="32">
        <v>2.9242939814814815</v>
      </c>
      <c r="J18" s="33">
        <v>0</v>
      </c>
      <c r="K18" s="34" t="e">
        <v>#REF!</v>
      </c>
      <c r="L18" s="35">
        <v>4.9971412037037037</v>
      </c>
      <c r="M18" s="36">
        <v>4</v>
      </c>
      <c r="N18" s="37">
        <v>0.99714120370370374</v>
      </c>
      <c r="O18" s="38"/>
      <c r="P18" s="39">
        <v>0</v>
      </c>
      <c r="Q18" s="36">
        <v>23</v>
      </c>
      <c r="R18" s="36">
        <v>55</v>
      </c>
      <c r="S18" s="36">
        <v>53</v>
      </c>
      <c r="T18" s="57"/>
      <c r="U18" s="40"/>
      <c r="V18" s="41" t="e">
        <v>#N/A</v>
      </c>
      <c r="W18" s="42" t="e">
        <v>#N/A</v>
      </c>
    </row>
    <row r="19" spans="1:23" ht="15" thickBot="1" x14ac:dyDescent="0.35">
      <c r="A19" s="25">
        <v>17</v>
      </c>
      <c r="B19" s="26" t="s">
        <v>43</v>
      </c>
      <c r="C19" s="27"/>
      <c r="D19" s="28" t="e">
        <v>#REF!</v>
      </c>
      <c r="E19" s="29">
        <v>5</v>
      </c>
      <c r="F19" s="30">
        <v>5.2662037037037035E-2</v>
      </c>
      <c r="G19" s="31"/>
      <c r="H19" s="32">
        <v>2.381388888888889</v>
      </c>
      <c r="I19" s="32">
        <v>2.6712731481481478</v>
      </c>
      <c r="J19" s="33">
        <v>0</v>
      </c>
      <c r="K19" s="34" t="e">
        <v>#REF!</v>
      </c>
      <c r="L19" s="35">
        <v>5.0526620370370372</v>
      </c>
      <c r="M19" s="36">
        <v>5</v>
      </c>
      <c r="N19" s="37">
        <v>5.2662037037037035E-2</v>
      </c>
      <c r="O19" s="38"/>
      <c r="P19" s="39">
        <v>0</v>
      </c>
      <c r="Q19" s="36">
        <v>1</v>
      </c>
      <c r="R19" s="36">
        <v>15</v>
      </c>
      <c r="S19" s="36">
        <v>50</v>
      </c>
      <c r="T19" s="50"/>
      <c r="U19" s="50"/>
      <c r="V19" s="41" t="e">
        <v>#N/A</v>
      </c>
      <c r="W19" s="42" t="e">
        <v>#N/A</v>
      </c>
    </row>
    <row r="20" spans="1:23" ht="15" thickBot="1" x14ac:dyDescent="0.35">
      <c r="A20" s="25">
        <v>18</v>
      </c>
      <c r="B20" s="26" t="s">
        <v>44</v>
      </c>
      <c r="C20" s="43"/>
      <c r="D20" s="44" t="e">
        <v>#REF!</v>
      </c>
      <c r="E20" s="51" t="e">
        <v>#REF!</v>
      </c>
      <c r="F20" s="51" t="e">
        <v>#REF!</v>
      </c>
      <c r="G20" s="49"/>
      <c r="H20" s="32">
        <v>1.8508912037037037</v>
      </c>
      <c r="I20" s="52" t="e">
        <v>#REF!</v>
      </c>
      <c r="J20" s="53"/>
      <c r="K20" s="53"/>
      <c r="L20" s="34" t="e">
        <v>#REF!</v>
      </c>
      <c r="M20" s="54" t="e">
        <v>#REF!</v>
      </c>
      <c r="N20" s="55" t="e">
        <v>#REF!</v>
      </c>
      <c r="O20" s="38"/>
      <c r="P20" s="56" t="e">
        <v>#REF!</v>
      </c>
      <c r="Q20" s="54" t="e">
        <v>#REF!</v>
      </c>
      <c r="R20" s="54" t="e">
        <v>#REF!</v>
      </c>
      <c r="S20" s="54" t="e">
        <v>#REF!</v>
      </c>
      <c r="T20" s="50"/>
      <c r="U20" s="50"/>
      <c r="V20" s="46" t="e">
        <v>#N/A</v>
      </c>
      <c r="W20" s="44" t="e">
        <v>#N/A</v>
      </c>
    </row>
    <row r="21" spans="1:23" ht="15" thickBot="1" x14ac:dyDescent="0.35">
      <c r="A21" s="25">
        <v>19</v>
      </c>
      <c r="B21" s="26" t="s">
        <v>45</v>
      </c>
      <c r="C21" s="43"/>
      <c r="D21" s="44" t="e">
        <v>#REF!</v>
      </c>
      <c r="E21" s="51" t="e">
        <v>#REF!</v>
      </c>
      <c r="F21" s="51" t="e">
        <v>#REF!</v>
      </c>
      <c r="G21" s="49"/>
      <c r="H21" s="32">
        <v>2.0648495370370372</v>
      </c>
      <c r="I21" s="52" t="e">
        <v>#REF!</v>
      </c>
      <c r="J21" s="53"/>
      <c r="K21" s="53"/>
      <c r="L21" s="34" t="e">
        <v>#REF!</v>
      </c>
      <c r="M21" s="54" t="e">
        <v>#REF!</v>
      </c>
      <c r="N21" s="55" t="e">
        <v>#REF!</v>
      </c>
      <c r="O21" s="38"/>
      <c r="P21" s="56" t="e">
        <v>#REF!</v>
      </c>
      <c r="Q21" s="54" t="e">
        <v>#REF!</v>
      </c>
      <c r="R21" s="54" t="e">
        <v>#REF!</v>
      </c>
      <c r="S21" s="54" t="e">
        <v>#REF!</v>
      </c>
      <c r="T21" s="50"/>
      <c r="U21" s="50"/>
      <c r="V21" s="46" t="e">
        <v>#N/A</v>
      </c>
      <c r="W21" s="44" t="e">
        <v>#N/A</v>
      </c>
    </row>
    <row r="22" spans="1:23" ht="15" thickBot="1" x14ac:dyDescent="0.35">
      <c r="A22" s="25">
        <v>20</v>
      </c>
      <c r="B22" s="26" t="s">
        <v>46</v>
      </c>
      <c r="C22" s="43"/>
      <c r="D22" s="44" t="e">
        <v>#REF!</v>
      </c>
      <c r="E22" s="29">
        <v>5</v>
      </c>
      <c r="F22" s="30">
        <v>0.29458333333333336</v>
      </c>
      <c r="G22" s="31"/>
      <c r="H22" s="32">
        <v>2.4976041666666666</v>
      </c>
      <c r="I22" s="32">
        <v>2.7969791666666666</v>
      </c>
      <c r="J22" s="33">
        <v>0</v>
      </c>
      <c r="K22" s="34" t="e">
        <v>#REF!</v>
      </c>
      <c r="L22" s="35">
        <v>5.2945833333333328</v>
      </c>
      <c r="M22" s="36">
        <v>5</v>
      </c>
      <c r="N22" s="37">
        <v>0.29458333333333336</v>
      </c>
      <c r="O22" s="38"/>
      <c r="P22" s="39">
        <v>0</v>
      </c>
      <c r="Q22" s="36">
        <v>7</v>
      </c>
      <c r="R22" s="36">
        <v>4</v>
      </c>
      <c r="S22" s="36">
        <v>12</v>
      </c>
      <c r="T22" s="45"/>
      <c r="U22" s="45"/>
      <c r="V22" s="46" t="e">
        <v>#N/A</v>
      </c>
      <c r="W22" s="44" t="e">
        <v>#N/A</v>
      </c>
    </row>
    <row r="23" spans="1:23" ht="15" thickBot="1" x14ac:dyDescent="0.35">
      <c r="A23" s="25">
        <v>21</v>
      </c>
      <c r="B23" s="26" t="s">
        <v>47</v>
      </c>
      <c r="C23" s="43"/>
      <c r="D23" s="44" t="e">
        <v>#REF!</v>
      </c>
      <c r="E23" s="29">
        <v>5</v>
      </c>
      <c r="F23" s="30">
        <v>0.39307870370370374</v>
      </c>
      <c r="G23" s="31"/>
      <c r="H23" s="32">
        <v>2.5444791666666666</v>
      </c>
      <c r="I23" s="32">
        <v>2.8485995370370372</v>
      </c>
      <c r="J23" s="33">
        <v>0</v>
      </c>
      <c r="K23" s="34" t="e">
        <v>#REF!</v>
      </c>
      <c r="L23" s="35">
        <v>5.3930787037037042</v>
      </c>
      <c r="M23" s="36">
        <v>5</v>
      </c>
      <c r="N23" s="37">
        <v>0.39307870370370374</v>
      </c>
      <c r="O23" s="38"/>
      <c r="P23" s="39">
        <v>0</v>
      </c>
      <c r="Q23" s="36">
        <v>9</v>
      </c>
      <c r="R23" s="36">
        <v>26</v>
      </c>
      <c r="S23" s="36">
        <v>2</v>
      </c>
      <c r="T23" s="40"/>
      <c r="U23" s="40"/>
      <c r="V23" s="41" t="e">
        <v>#N/A</v>
      </c>
      <c r="W23" s="42" t="e">
        <v>#N/A</v>
      </c>
    </row>
    <row r="24" spans="1:23" ht="15" thickBot="1" x14ac:dyDescent="0.35">
      <c r="A24" s="25">
        <v>22</v>
      </c>
      <c r="B24" s="26" t="s">
        <v>48</v>
      </c>
      <c r="C24" s="43"/>
      <c r="D24" s="44" t="e">
        <v>#REF!</v>
      </c>
      <c r="E24" s="51" t="e">
        <v>#REF!</v>
      </c>
      <c r="F24" s="51" t="e">
        <v>#REF!</v>
      </c>
      <c r="G24" s="49"/>
      <c r="H24" s="32">
        <v>2.1534374999999999</v>
      </c>
      <c r="I24" s="52" t="e">
        <v>#REF!</v>
      </c>
      <c r="J24" s="53"/>
      <c r="K24" s="53"/>
      <c r="L24" s="34" t="e">
        <v>#REF!</v>
      </c>
      <c r="M24" s="54" t="e">
        <v>#REF!</v>
      </c>
      <c r="N24" s="55" t="e">
        <v>#REF!</v>
      </c>
      <c r="O24" s="38"/>
      <c r="P24" s="56" t="e">
        <v>#REF!</v>
      </c>
      <c r="Q24" s="54" t="e">
        <v>#REF!</v>
      </c>
      <c r="R24" s="54" t="e">
        <v>#REF!</v>
      </c>
      <c r="S24" s="54" t="e">
        <v>#REF!</v>
      </c>
      <c r="T24" s="50"/>
      <c r="U24" s="50"/>
      <c r="V24" s="46" t="e">
        <v>#N/A</v>
      </c>
      <c r="W24" s="44" t="e">
        <v>#N/A</v>
      </c>
    </row>
    <row r="25" spans="1:23" ht="15" thickBot="1" x14ac:dyDescent="0.35">
      <c r="A25" s="25">
        <v>23</v>
      </c>
      <c r="B25" s="58" t="s">
        <v>49</v>
      </c>
      <c r="C25" s="43"/>
      <c r="D25" s="44" t="e">
        <v>#REF!</v>
      </c>
      <c r="E25" s="29">
        <v>5</v>
      </c>
      <c r="F25" s="30">
        <v>0.69825231481481476</v>
      </c>
      <c r="G25" s="31"/>
      <c r="H25" s="32">
        <v>2.6001620370370371</v>
      </c>
      <c r="I25" s="32">
        <v>3.0980902777777781</v>
      </c>
      <c r="J25" s="33">
        <v>0</v>
      </c>
      <c r="K25" s="34" t="e">
        <v>#REF!</v>
      </c>
      <c r="L25" s="35">
        <v>5.6982523148148152</v>
      </c>
      <c r="M25" s="59">
        <v>5</v>
      </c>
      <c r="N25" s="60">
        <v>0.69825231481481476</v>
      </c>
      <c r="O25" s="61"/>
      <c r="P25" s="62">
        <v>0</v>
      </c>
      <c r="Q25" s="59">
        <v>16</v>
      </c>
      <c r="R25" s="59">
        <v>45</v>
      </c>
      <c r="S25" s="59">
        <v>29</v>
      </c>
      <c r="T25" s="47"/>
      <c r="U25" s="50"/>
      <c r="V25" s="46" t="e">
        <v>#N/A</v>
      </c>
      <c r="W25" s="44" t="e">
        <v>#N/A</v>
      </c>
    </row>
    <row r="26" spans="1:23" ht="15" thickBot="1" x14ac:dyDescent="0.35">
      <c r="A26" s="25">
        <v>24</v>
      </c>
      <c r="B26" s="26" t="s">
        <v>50</v>
      </c>
      <c r="C26" s="43"/>
      <c r="D26" s="44" t="e">
        <v>#REF!</v>
      </c>
      <c r="E26" s="29">
        <v>5</v>
      </c>
      <c r="F26" s="30">
        <v>0.76287037037037031</v>
      </c>
      <c r="G26" s="31"/>
      <c r="H26" s="32">
        <v>2.1856712962962965</v>
      </c>
      <c r="I26" s="32">
        <v>3.5771990740740738</v>
      </c>
      <c r="J26" s="33">
        <v>0</v>
      </c>
      <c r="K26" s="34" t="e">
        <v>#REF!</v>
      </c>
      <c r="L26" s="35">
        <v>5.7628703703703712</v>
      </c>
      <c r="M26" s="36">
        <v>5</v>
      </c>
      <c r="N26" s="37">
        <v>0.76287037037037031</v>
      </c>
      <c r="O26" s="38"/>
      <c r="P26" s="39">
        <v>0</v>
      </c>
      <c r="Q26" s="36">
        <v>18</v>
      </c>
      <c r="R26" s="36">
        <v>18</v>
      </c>
      <c r="S26" s="36">
        <v>32</v>
      </c>
      <c r="T26" s="63"/>
      <c r="U26" s="63"/>
      <c r="V26" s="46" t="e">
        <v>#N/A</v>
      </c>
      <c r="W26" s="44" t="e">
        <v>#N/A</v>
      </c>
    </row>
    <row r="27" spans="1:23" ht="15" thickBot="1" x14ac:dyDescent="0.35">
      <c r="A27" s="25">
        <v>25</v>
      </c>
      <c r="B27" s="58" t="s">
        <v>51</v>
      </c>
      <c r="C27" s="43"/>
      <c r="D27" s="44" t="e">
        <v>#REF!</v>
      </c>
      <c r="E27" s="51" t="e">
        <v>#REF!</v>
      </c>
      <c r="F27" s="51" t="e">
        <v>#REF!</v>
      </c>
      <c r="G27" s="31"/>
      <c r="H27" s="32">
        <v>3.8601736111111111</v>
      </c>
      <c r="I27" s="52" t="e">
        <v>#REF!</v>
      </c>
      <c r="J27" s="53"/>
      <c r="K27" s="53"/>
      <c r="L27" s="34" t="e">
        <v>#REF!</v>
      </c>
      <c r="M27" s="64" t="e">
        <v>#REF!</v>
      </c>
      <c r="N27" s="65" t="e">
        <v>#REF!</v>
      </c>
      <c r="O27" s="61"/>
      <c r="P27" s="66" t="e">
        <v>#REF!</v>
      </c>
      <c r="Q27" s="64" t="e">
        <v>#REF!</v>
      </c>
      <c r="R27" s="64" t="e">
        <v>#REF!</v>
      </c>
      <c r="S27" s="64" t="e">
        <v>#REF!</v>
      </c>
      <c r="T27" s="47"/>
      <c r="U27" s="50"/>
      <c r="V27" s="41" t="e">
        <v>#N/A</v>
      </c>
      <c r="W27" s="42" t="e">
        <v>#N/A</v>
      </c>
    </row>
    <row r="28" spans="1:23" ht="15" thickBot="1" x14ac:dyDescent="0.35">
      <c r="A28" s="25">
        <v>26</v>
      </c>
      <c r="B28" s="26" t="s">
        <v>52</v>
      </c>
      <c r="C28" s="43"/>
      <c r="D28" s="44" t="e">
        <v>#REF!</v>
      </c>
      <c r="E28" s="51" t="e">
        <v>#REF!</v>
      </c>
      <c r="F28" s="51" t="e">
        <v>#REF!</v>
      </c>
      <c r="G28" s="49"/>
      <c r="H28" s="32">
        <v>4.7231712962962957</v>
      </c>
      <c r="I28" s="52" t="e">
        <v>#REF!</v>
      </c>
      <c r="J28" s="53"/>
      <c r="K28" s="53"/>
      <c r="L28" s="34" t="e">
        <v>#REF!</v>
      </c>
      <c r="M28" s="64" t="e">
        <v>#REF!</v>
      </c>
      <c r="N28" s="65" t="e">
        <v>#REF!</v>
      </c>
      <c r="O28" s="61"/>
      <c r="P28" s="66" t="e">
        <v>#REF!</v>
      </c>
      <c r="Q28" s="64" t="e">
        <v>#REF!</v>
      </c>
      <c r="R28" s="64" t="e">
        <v>#REF!</v>
      </c>
      <c r="S28" s="64" t="e">
        <v>#REF!</v>
      </c>
      <c r="T28" s="50"/>
      <c r="U28" s="50"/>
      <c r="V28" s="46" t="e">
        <v>#N/A</v>
      </c>
      <c r="W28" s="44" t="e">
        <v>#N/A</v>
      </c>
    </row>
    <row r="29" spans="1:23" ht="15" thickBot="1" x14ac:dyDescent="0.35">
      <c r="A29" s="67"/>
      <c r="B29" s="68" t="s">
        <v>53</v>
      </c>
      <c r="C29" s="43"/>
      <c r="D29" s="44" t="e">
        <v>#REF!</v>
      </c>
      <c r="E29" s="69"/>
      <c r="F29" s="69"/>
      <c r="G29" s="49"/>
      <c r="H29" s="32">
        <v>1.7006597222222222</v>
      </c>
      <c r="I29" s="70" t="s">
        <v>54</v>
      </c>
      <c r="J29" s="33">
        <v>0</v>
      </c>
      <c r="K29" s="34" t="e">
        <v>#REF!</v>
      </c>
      <c r="L29" s="71"/>
      <c r="M29" s="48"/>
      <c r="N29" s="72"/>
      <c r="O29" s="38"/>
      <c r="P29" s="38"/>
      <c r="Q29" s="48"/>
      <c r="R29" s="48"/>
      <c r="S29" s="48"/>
      <c r="T29" s="50"/>
      <c r="U29" s="50"/>
      <c r="V29" s="46" t="e">
        <v>#N/A</v>
      </c>
      <c r="W29" s="44" t="e">
        <v>#N/A</v>
      </c>
    </row>
    <row r="30" spans="1:23" ht="22.2" thickBot="1" x14ac:dyDescent="0.35">
      <c r="A30" s="67"/>
      <c r="B30" s="68" t="s">
        <v>55</v>
      </c>
      <c r="C30" s="43"/>
      <c r="D30" s="44" t="e">
        <v>#REF!</v>
      </c>
      <c r="E30" s="69"/>
      <c r="F30" s="69"/>
      <c r="G30" s="31"/>
      <c r="H30" s="53"/>
      <c r="I30" s="53"/>
      <c r="J30" s="53"/>
      <c r="K30" s="53"/>
      <c r="L30" s="71"/>
      <c r="M30" s="73"/>
      <c r="N30" s="74"/>
      <c r="O30" s="61"/>
      <c r="P30" s="61"/>
      <c r="Q30" s="73"/>
      <c r="R30" s="73"/>
      <c r="S30" s="73"/>
      <c r="T30" s="47"/>
      <c r="U30" s="45"/>
      <c r="V30" s="75"/>
      <c r="W30" s="76"/>
    </row>
    <row r="31" spans="1:23" ht="15" thickBot="1" x14ac:dyDescent="0.35">
      <c r="A31" s="67"/>
      <c r="B31" s="68" t="s">
        <v>56</v>
      </c>
      <c r="C31" s="43"/>
      <c r="D31" s="44" t="e">
        <v>#REF!</v>
      </c>
      <c r="E31" s="69"/>
      <c r="F31" s="69"/>
      <c r="G31" s="31"/>
      <c r="H31" s="53"/>
      <c r="I31" s="53"/>
      <c r="J31" s="53"/>
      <c r="K31" s="53"/>
      <c r="L31" s="71"/>
      <c r="M31" s="77"/>
      <c r="N31" s="78"/>
      <c r="O31" s="79"/>
      <c r="P31" s="79"/>
      <c r="Q31" s="77"/>
      <c r="R31" s="77"/>
      <c r="S31" s="77"/>
      <c r="T31" s="40"/>
      <c r="U31" s="40"/>
      <c r="V31" s="75"/>
      <c r="W31" s="76"/>
    </row>
    <row r="32" spans="1:23" ht="15" thickBot="1" x14ac:dyDescent="0.35">
      <c r="A32" s="67"/>
      <c r="B32" s="68" t="s">
        <v>57</v>
      </c>
      <c r="C32" s="43"/>
      <c r="D32" s="44" t="e">
        <v>#REF!</v>
      </c>
      <c r="E32" s="69"/>
      <c r="F32" s="69"/>
      <c r="G32" s="31"/>
      <c r="H32" s="53"/>
      <c r="I32" s="53"/>
      <c r="J32" s="53"/>
      <c r="K32" s="53"/>
      <c r="L32" s="71"/>
      <c r="M32" s="77"/>
      <c r="N32" s="78"/>
      <c r="O32" s="79"/>
      <c r="P32" s="79"/>
      <c r="Q32" s="77"/>
      <c r="R32" s="77"/>
      <c r="S32" s="77"/>
      <c r="T32" s="40"/>
      <c r="U32" s="40"/>
      <c r="V32" s="75"/>
      <c r="W32" s="76"/>
    </row>
    <row r="33" spans="1:23" ht="15" thickBot="1" x14ac:dyDescent="0.35">
      <c r="A33" s="67"/>
      <c r="B33" s="68" t="s">
        <v>58</v>
      </c>
      <c r="C33" s="43"/>
      <c r="D33" s="44" t="e">
        <v>#REF!</v>
      </c>
      <c r="E33" s="69"/>
      <c r="F33" s="69"/>
      <c r="G33" s="31"/>
      <c r="H33" s="53"/>
      <c r="I33" s="53"/>
      <c r="J33" s="53"/>
      <c r="K33" s="53"/>
      <c r="L33" s="71"/>
      <c r="M33" s="73"/>
      <c r="N33" s="74"/>
      <c r="O33" s="61"/>
      <c r="P33" s="61"/>
      <c r="Q33" s="73"/>
      <c r="R33" s="73"/>
      <c r="S33" s="73"/>
      <c r="T33" s="50"/>
      <c r="U33" s="50"/>
      <c r="V33" s="80"/>
      <c r="W33" s="81"/>
    </row>
    <row r="34" spans="1:23" ht="15" thickBot="1" x14ac:dyDescent="0.35">
      <c r="A34" s="67"/>
      <c r="B34" s="68" t="s">
        <v>59</v>
      </c>
      <c r="C34" s="43"/>
      <c r="D34" s="44" t="e">
        <v>#REF!</v>
      </c>
      <c r="E34" s="69"/>
      <c r="F34" s="69"/>
      <c r="G34" s="31"/>
      <c r="H34" s="53"/>
      <c r="I34" s="53"/>
      <c r="J34" s="53"/>
      <c r="K34" s="53"/>
      <c r="L34" s="71"/>
      <c r="M34" s="73"/>
      <c r="N34" s="74"/>
      <c r="O34" s="61"/>
      <c r="P34" s="61"/>
      <c r="Q34" s="73"/>
      <c r="R34" s="73"/>
      <c r="S34" s="73"/>
      <c r="T34" s="47"/>
      <c r="U34" s="50"/>
      <c r="V34" s="80"/>
      <c r="W34" s="81"/>
    </row>
    <row r="35" spans="1:23" ht="15" thickBot="1" x14ac:dyDescent="0.35">
      <c r="A35" s="67"/>
      <c r="B35" s="68" t="s">
        <v>60</v>
      </c>
      <c r="C35" s="43"/>
      <c r="D35" s="44" t="e">
        <v>#REF!</v>
      </c>
      <c r="E35" s="82"/>
      <c r="F35" s="82"/>
      <c r="G35" s="31"/>
      <c r="H35" s="53"/>
      <c r="I35" s="53"/>
      <c r="J35" s="53"/>
      <c r="K35" s="53"/>
      <c r="L35" s="71"/>
      <c r="M35" s="48"/>
      <c r="N35" s="72"/>
      <c r="O35" s="38"/>
      <c r="P35" s="38"/>
      <c r="Q35" s="48"/>
      <c r="R35" s="48"/>
      <c r="S35" s="48"/>
      <c r="T35" s="47"/>
      <c r="U35" s="50"/>
      <c r="V35" s="75"/>
      <c r="W35" s="76"/>
    </row>
    <row r="36" spans="1:23" ht="22.2" thickBot="1" x14ac:dyDescent="0.35">
      <c r="A36" s="67"/>
      <c r="B36" s="68" t="s">
        <v>61</v>
      </c>
      <c r="C36" s="43"/>
      <c r="D36" s="44" t="e">
        <v>#REF!</v>
      </c>
      <c r="E36" s="82"/>
      <c r="F36" s="82"/>
      <c r="G36" s="83"/>
      <c r="H36" s="53"/>
      <c r="I36" s="53"/>
      <c r="J36" s="53"/>
      <c r="K36" s="53"/>
      <c r="L36" s="71"/>
      <c r="M36" s="48"/>
      <c r="N36" s="72"/>
      <c r="O36" s="38"/>
      <c r="P36" s="38"/>
      <c r="Q36" s="48"/>
      <c r="R36" s="48"/>
      <c r="S36" s="48"/>
      <c r="T36" s="84"/>
      <c r="U36" s="85"/>
      <c r="V36" s="75"/>
      <c r="W36" s="76"/>
    </row>
    <row r="37" spans="1:23" ht="22.2" thickBot="1" x14ac:dyDescent="0.35">
      <c r="A37" s="67"/>
      <c r="B37" s="68" t="s">
        <v>62</v>
      </c>
      <c r="C37" s="43"/>
      <c r="D37" s="44" t="e">
        <v>#REF!</v>
      </c>
      <c r="E37" s="82"/>
      <c r="F37" s="82"/>
      <c r="G37" s="31"/>
      <c r="H37" s="53"/>
      <c r="I37" s="53"/>
      <c r="J37" s="53"/>
      <c r="K37" s="53"/>
      <c r="L37" s="71"/>
      <c r="M37" s="48"/>
      <c r="N37" s="72"/>
      <c r="O37" s="38"/>
      <c r="P37" s="38"/>
      <c r="Q37" s="48"/>
      <c r="R37" s="48"/>
      <c r="S37" s="48"/>
      <c r="T37" s="50"/>
      <c r="U37" s="50"/>
      <c r="V37" s="75"/>
      <c r="W37" s="76"/>
    </row>
    <row r="38" spans="1:23" ht="15" thickBot="1" x14ac:dyDescent="0.35">
      <c r="A38" s="67"/>
      <c r="B38" s="68" t="s">
        <v>63</v>
      </c>
      <c r="C38" s="43"/>
      <c r="D38" s="44" t="e">
        <v>#REF!</v>
      </c>
      <c r="E38" s="82"/>
      <c r="F38" s="82"/>
      <c r="G38" s="63"/>
      <c r="H38" s="53"/>
      <c r="I38" s="53"/>
      <c r="J38" s="53"/>
      <c r="K38" s="53"/>
      <c r="L38" s="71"/>
      <c r="M38" s="43"/>
      <c r="N38" s="86"/>
      <c r="O38" s="69"/>
      <c r="P38" s="69"/>
      <c r="Q38" s="43"/>
      <c r="R38" s="43"/>
      <c r="S38" s="43"/>
      <c r="T38" s="45"/>
      <c r="U38" s="45"/>
      <c r="V38" s="80"/>
      <c r="W38" s="81"/>
    </row>
    <row r="39" spans="1:23" ht="15" thickBot="1" x14ac:dyDescent="0.35">
      <c r="A39" s="67"/>
      <c r="B39" s="68" t="s">
        <v>64</v>
      </c>
      <c r="C39" s="43"/>
      <c r="D39" s="44" t="e">
        <v>#REF!</v>
      </c>
      <c r="E39" s="82"/>
      <c r="F39" s="82"/>
      <c r="G39" s="50"/>
      <c r="H39" s="53"/>
      <c r="I39" s="53"/>
      <c r="J39" s="53"/>
      <c r="K39" s="53"/>
      <c r="L39" s="71"/>
      <c r="M39" s="43"/>
      <c r="N39" s="86"/>
      <c r="O39" s="69"/>
      <c r="P39" s="69"/>
      <c r="Q39" s="43"/>
      <c r="R39" s="43"/>
      <c r="S39" s="43"/>
      <c r="T39" s="50"/>
      <c r="U39" s="50"/>
      <c r="V39" s="80"/>
      <c r="W39" s="81"/>
    </row>
    <row r="40" spans="1:23" ht="15" thickBot="1" x14ac:dyDescent="0.35">
      <c r="A40" s="87"/>
      <c r="B40" s="88"/>
      <c r="C40" s="50"/>
      <c r="D40" s="50"/>
      <c r="E40" s="50"/>
      <c r="F40" s="50"/>
      <c r="G40" s="50"/>
      <c r="H40" s="53"/>
      <c r="I40" s="53"/>
      <c r="J40" s="53"/>
      <c r="K40" s="53"/>
      <c r="L40" s="71"/>
      <c r="M40" s="43"/>
      <c r="N40" s="86"/>
      <c r="O40" s="69"/>
      <c r="P40" s="69"/>
      <c r="Q40" s="43"/>
      <c r="R40" s="43"/>
      <c r="S40" s="43"/>
      <c r="T40" s="50"/>
      <c r="U40" s="50"/>
      <c r="V40" s="80"/>
      <c r="W40" s="81"/>
    </row>
    <row r="41" spans="1:23" ht="15" thickBot="1" x14ac:dyDescent="0.35">
      <c r="A41" s="87"/>
      <c r="B41" s="88"/>
      <c r="C41" s="50"/>
      <c r="D41" s="50"/>
      <c r="E41" s="50"/>
      <c r="F41" s="50"/>
      <c r="G41" s="50"/>
      <c r="H41" s="53"/>
      <c r="I41" s="53"/>
      <c r="J41" s="53"/>
      <c r="K41" s="53"/>
      <c r="L41" s="71"/>
      <c r="M41" s="43"/>
      <c r="N41" s="86"/>
      <c r="O41" s="69"/>
      <c r="P41" s="69"/>
      <c r="Q41" s="43"/>
      <c r="R41" s="43"/>
      <c r="S41" s="43"/>
      <c r="T41" s="50"/>
      <c r="U41" s="50"/>
      <c r="V41" s="80"/>
      <c r="W41" s="81"/>
    </row>
    <row r="42" spans="1:23" ht="15" thickBot="1" x14ac:dyDescent="0.35">
      <c r="A42" s="87"/>
      <c r="B42" s="88"/>
      <c r="C42" s="50"/>
      <c r="D42" s="50"/>
      <c r="E42" s="50"/>
      <c r="F42" s="50"/>
      <c r="G42" s="50"/>
      <c r="H42" s="53"/>
      <c r="I42" s="53"/>
      <c r="J42" s="53"/>
      <c r="K42" s="53"/>
      <c r="L42" s="71"/>
      <c r="M42" s="43"/>
      <c r="N42" s="86"/>
      <c r="O42" s="69"/>
      <c r="P42" s="69"/>
      <c r="Q42" s="43"/>
      <c r="R42" s="43"/>
      <c r="S42" s="43"/>
      <c r="T42" s="50"/>
      <c r="U42" s="50"/>
      <c r="V42" s="46" t="s">
        <v>65</v>
      </c>
      <c r="W42" s="44" t="s">
        <v>65</v>
      </c>
    </row>
    <row r="43" spans="1:23" ht="15" thickBot="1" x14ac:dyDescent="0.35">
      <c r="A43" s="87"/>
      <c r="B43" s="88"/>
      <c r="C43" s="50"/>
      <c r="D43" s="50"/>
      <c r="E43" s="50"/>
      <c r="F43" s="50"/>
      <c r="G43" s="50"/>
      <c r="H43" s="53"/>
      <c r="I43" s="53"/>
      <c r="J43" s="53"/>
      <c r="K43" s="53"/>
      <c r="L43" s="71"/>
      <c r="M43" s="43"/>
      <c r="N43" s="86"/>
      <c r="O43" s="69"/>
      <c r="P43" s="69"/>
      <c r="Q43" s="43"/>
      <c r="R43" s="43"/>
      <c r="S43" s="43"/>
      <c r="T43" s="50"/>
      <c r="U43" s="50"/>
      <c r="V43" s="46" t="s">
        <v>65</v>
      </c>
      <c r="W43" s="44" t="s">
        <v>65</v>
      </c>
    </row>
    <row r="44" spans="1:23" ht="15" thickBot="1" x14ac:dyDescent="0.35">
      <c r="A44" s="87"/>
      <c r="B44" s="88"/>
      <c r="C44" s="50"/>
      <c r="D44" s="50"/>
      <c r="E44" s="50"/>
      <c r="F44" s="50"/>
      <c r="G44" s="50"/>
      <c r="H44" s="53"/>
      <c r="I44" s="53"/>
      <c r="J44" s="53"/>
      <c r="K44" s="53"/>
      <c r="L44" s="71"/>
      <c r="M44" s="43"/>
      <c r="N44" s="86"/>
      <c r="O44" s="69"/>
      <c r="P44" s="69"/>
      <c r="Q44" s="43"/>
      <c r="R44" s="43"/>
      <c r="S44" s="43"/>
      <c r="T44" s="50"/>
      <c r="U44" s="50"/>
      <c r="V44" s="46" t="s">
        <v>65</v>
      </c>
      <c r="W44" s="44" t="s">
        <v>65</v>
      </c>
    </row>
    <row r="45" spans="1:23" ht="15" thickBot="1" x14ac:dyDescent="0.35">
      <c r="A45" s="87"/>
      <c r="B45" s="88"/>
      <c r="C45" s="50"/>
      <c r="D45" s="50"/>
      <c r="E45" s="50"/>
      <c r="F45" s="50"/>
      <c r="G45" s="50"/>
      <c r="H45" s="53"/>
      <c r="I45" s="53"/>
      <c r="J45" s="53"/>
      <c r="K45" s="53"/>
      <c r="L45" s="71"/>
      <c r="M45" s="43"/>
      <c r="N45" s="86"/>
      <c r="O45" s="69"/>
      <c r="P45" s="69"/>
      <c r="Q45" s="43"/>
      <c r="R45" s="43"/>
      <c r="S45" s="43"/>
      <c r="T45" s="50"/>
      <c r="U45" s="50"/>
      <c r="V45" s="46" t="s">
        <v>65</v>
      </c>
      <c r="W45" s="44" t="s">
        <v>65</v>
      </c>
    </row>
    <row r="46" spans="1:23" ht="15" thickBot="1" x14ac:dyDescent="0.35">
      <c r="A46" s="87"/>
      <c r="B46" s="88"/>
      <c r="C46" s="50"/>
      <c r="D46" s="50"/>
      <c r="E46" s="50"/>
      <c r="F46" s="50"/>
      <c r="G46" s="50"/>
      <c r="H46" s="53"/>
      <c r="I46" s="53"/>
      <c r="J46" s="53"/>
      <c r="K46" s="53"/>
      <c r="L46" s="71"/>
      <c r="M46" s="43"/>
      <c r="N46" s="86"/>
      <c r="O46" s="69"/>
      <c r="P46" s="69"/>
      <c r="Q46" s="43"/>
      <c r="R46" s="43"/>
      <c r="S46" s="43"/>
      <c r="T46" s="50"/>
      <c r="U46" s="50"/>
      <c r="V46" s="46" t="s">
        <v>65</v>
      </c>
      <c r="W46" s="44" t="s">
        <v>65</v>
      </c>
    </row>
    <row r="47" spans="1:23" ht="15" thickBot="1" x14ac:dyDescent="0.35">
      <c r="A47" s="87"/>
      <c r="B47" s="88"/>
      <c r="C47" s="50"/>
      <c r="D47" s="50"/>
      <c r="E47" s="50"/>
      <c r="F47" s="50"/>
      <c r="G47" s="50"/>
      <c r="H47" s="53"/>
      <c r="I47" s="53"/>
      <c r="J47" s="53"/>
      <c r="K47" s="53"/>
      <c r="L47" s="71"/>
      <c r="M47" s="43"/>
      <c r="N47" s="86"/>
      <c r="O47" s="69"/>
      <c r="P47" s="69"/>
      <c r="Q47" s="43"/>
      <c r="R47" s="43"/>
      <c r="S47" s="43"/>
      <c r="T47" s="50"/>
      <c r="U47" s="50"/>
      <c r="V47" s="46" t="s">
        <v>65</v>
      </c>
      <c r="W47" s="44" t="s">
        <v>65</v>
      </c>
    </row>
    <row r="48" spans="1:23" ht="15" thickBot="1" x14ac:dyDescent="0.35">
      <c r="A48" s="87"/>
      <c r="B48" s="88"/>
      <c r="C48" s="50"/>
      <c r="D48" s="50"/>
      <c r="E48" s="50"/>
      <c r="F48" s="50"/>
      <c r="G48" s="50"/>
      <c r="H48" s="53"/>
      <c r="I48" s="53"/>
      <c r="J48" s="53"/>
      <c r="K48" s="53"/>
      <c r="L48" s="71"/>
      <c r="M48" s="43"/>
      <c r="N48" s="86"/>
      <c r="O48" s="69"/>
      <c r="P48" s="69"/>
      <c r="Q48" s="43"/>
      <c r="R48" s="43"/>
      <c r="S48" s="43"/>
      <c r="T48" s="50"/>
      <c r="U48" s="50"/>
      <c r="V48" s="46" t="s">
        <v>65</v>
      </c>
      <c r="W48" s="44" t="s">
        <v>65</v>
      </c>
    </row>
    <row r="49" spans="1:23" ht="15" thickBot="1" x14ac:dyDescent="0.35">
      <c r="A49" s="87"/>
      <c r="B49" s="88"/>
      <c r="C49" s="50"/>
      <c r="D49" s="50"/>
      <c r="E49" s="50"/>
      <c r="F49" s="50"/>
      <c r="G49" s="50"/>
      <c r="H49" s="53"/>
      <c r="I49" s="53"/>
      <c r="J49" s="53"/>
      <c r="K49" s="53"/>
      <c r="L49" s="71"/>
      <c r="M49" s="43"/>
      <c r="N49" s="86"/>
      <c r="O49" s="69"/>
      <c r="P49" s="69"/>
      <c r="Q49" s="43"/>
      <c r="R49" s="43"/>
      <c r="S49" s="43"/>
      <c r="T49" s="50"/>
      <c r="U49" s="50"/>
      <c r="V49" s="46" t="s">
        <v>65</v>
      </c>
      <c r="W49" s="44" t="s">
        <v>65</v>
      </c>
    </row>
    <row r="50" spans="1:23" ht="15" thickBot="1" x14ac:dyDescent="0.35">
      <c r="A50" s="87"/>
      <c r="B50" s="88"/>
      <c r="C50" s="50"/>
      <c r="D50" s="50"/>
      <c r="E50" s="50"/>
      <c r="F50" s="50"/>
      <c r="G50" s="50"/>
      <c r="H50" s="53"/>
      <c r="I50" s="53"/>
      <c r="J50" s="53"/>
      <c r="K50" s="53"/>
      <c r="L50" s="71"/>
      <c r="M50" s="43"/>
      <c r="N50" s="86"/>
      <c r="O50" s="69"/>
      <c r="P50" s="69"/>
      <c r="Q50" s="43"/>
      <c r="R50" s="43"/>
      <c r="S50" s="43"/>
      <c r="T50" s="50"/>
      <c r="U50" s="50"/>
      <c r="V50" s="46" t="s">
        <v>65</v>
      </c>
      <c r="W50" s="44" t="s">
        <v>65</v>
      </c>
    </row>
    <row r="51" spans="1:23" ht="15" thickBot="1" x14ac:dyDescent="0.35">
      <c r="A51" s="87"/>
      <c r="B51" s="88"/>
      <c r="C51" s="50"/>
      <c r="D51" s="50"/>
      <c r="E51" s="50"/>
      <c r="F51" s="50"/>
      <c r="G51" s="50"/>
      <c r="H51" s="53"/>
      <c r="I51" s="53"/>
      <c r="J51" s="53"/>
      <c r="K51" s="53"/>
      <c r="L51" s="71"/>
      <c r="M51" s="43"/>
      <c r="N51" s="86"/>
      <c r="O51" s="69"/>
      <c r="P51" s="69"/>
      <c r="Q51" s="43"/>
      <c r="R51" s="43"/>
      <c r="S51" s="43"/>
      <c r="T51" s="50"/>
      <c r="U51" s="50"/>
      <c r="V51" s="46" t="s">
        <v>65</v>
      </c>
      <c r="W51" s="44" t="s">
        <v>65</v>
      </c>
    </row>
    <row r="52" spans="1:23" ht="15" thickBot="1" x14ac:dyDescent="0.35">
      <c r="A52" s="87"/>
      <c r="B52" s="88"/>
      <c r="C52" s="50"/>
      <c r="D52" s="50"/>
      <c r="E52" s="50"/>
      <c r="F52" s="50"/>
      <c r="G52" s="50"/>
      <c r="H52" s="53"/>
      <c r="I52" s="53"/>
      <c r="J52" s="53"/>
      <c r="K52" s="53"/>
      <c r="L52" s="71"/>
      <c r="M52" s="43"/>
      <c r="N52" s="86"/>
      <c r="O52" s="69"/>
      <c r="P52" s="69"/>
      <c r="Q52" s="43"/>
      <c r="R52" s="43"/>
      <c r="S52" s="43"/>
      <c r="T52" s="50"/>
      <c r="U52" s="50"/>
      <c r="V52" s="46" t="s">
        <v>65</v>
      </c>
      <c r="W52" s="44" t="s">
        <v>65</v>
      </c>
    </row>
    <row r="53" spans="1:23" ht="15" thickBot="1" x14ac:dyDescent="0.35">
      <c r="A53" s="87"/>
      <c r="B53" s="88"/>
      <c r="C53" s="50"/>
      <c r="D53" s="50"/>
      <c r="E53" s="50"/>
      <c r="F53" s="50"/>
      <c r="G53" s="50"/>
      <c r="H53" s="53"/>
      <c r="I53" s="53"/>
      <c r="J53" s="53"/>
      <c r="K53" s="53"/>
      <c r="L53" s="71"/>
      <c r="M53" s="43"/>
      <c r="N53" s="86"/>
      <c r="O53" s="69"/>
      <c r="P53" s="69"/>
      <c r="Q53" s="43"/>
      <c r="R53" s="43"/>
      <c r="S53" s="43"/>
      <c r="T53" s="50"/>
      <c r="U53" s="50"/>
      <c r="V53" s="46" t="s">
        <v>65</v>
      </c>
      <c r="W53" s="44" t="s">
        <v>65</v>
      </c>
    </row>
    <row r="54" spans="1:23" ht="15" thickBot="1" x14ac:dyDescent="0.35">
      <c r="A54" s="87"/>
      <c r="B54" s="88"/>
      <c r="C54" s="50"/>
      <c r="D54" s="50"/>
      <c r="E54" s="50"/>
      <c r="F54" s="50"/>
      <c r="G54" s="50"/>
      <c r="H54" s="53"/>
      <c r="I54" s="53"/>
      <c r="J54" s="53"/>
      <c r="K54" s="53"/>
      <c r="L54" s="71"/>
      <c r="M54" s="43"/>
      <c r="N54" s="86"/>
      <c r="O54" s="69"/>
      <c r="P54" s="69"/>
      <c r="Q54" s="43"/>
      <c r="R54" s="43"/>
      <c r="S54" s="43"/>
      <c r="T54" s="50"/>
      <c r="U54" s="50"/>
      <c r="V54" s="46" t="s">
        <v>65</v>
      </c>
      <c r="W54" s="44" t="s">
        <v>65</v>
      </c>
    </row>
    <row r="55" spans="1:23" ht="15" thickBot="1" x14ac:dyDescent="0.35">
      <c r="A55" s="87"/>
      <c r="B55" s="88"/>
      <c r="C55" s="50"/>
      <c r="D55" s="50"/>
      <c r="E55" s="50"/>
      <c r="F55" s="50"/>
      <c r="G55" s="50"/>
      <c r="H55" s="53"/>
      <c r="I55" s="53"/>
      <c r="J55" s="53"/>
      <c r="K55" s="53"/>
      <c r="L55" s="71"/>
      <c r="M55" s="43"/>
      <c r="N55" s="86"/>
      <c r="O55" s="69"/>
      <c r="P55" s="69"/>
      <c r="Q55" s="43"/>
      <c r="R55" s="43"/>
      <c r="S55" s="43"/>
      <c r="T55" s="50"/>
      <c r="U55" s="50"/>
      <c r="V55" s="46" t="s">
        <v>65</v>
      </c>
      <c r="W55" s="44" t="s">
        <v>65</v>
      </c>
    </row>
    <row r="56" spans="1:23" ht="15" thickBot="1" x14ac:dyDescent="0.35">
      <c r="A56" s="89"/>
      <c r="B56" s="88"/>
      <c r="C56" s="50"/>
      <c r="D56" s="50"/>
      <c r="E56" s="50"/>
      <c r="F56" s="50"/>
      <c r="G56" s="50"/>
      <c r="H56" s="53"/>
      <c r="I56" s="53"/>
      <c r="J56" s="53"/>
      <c r="K56" s="53"/>
      <c r="L56" s="71"/>
      <c r="M56" s="43"/>
      <c r="N56" s="86"/>
      <c r="O56" s="69"/>
      <c r="P56" s="69"/>
      <c r="Q56" s="43"/>
      <c r="R56" s="43"/>
      <c r="S56" s="43"/>
      <c r="T56" s="50"/>
      <c r="U56" s="50"/>
      <c r="V56" s="46" t="s">
        <v>65</v>
      </c>
      <c r="W56" s="44" t="s">
        <v>65</v>
      </c>
    </row>
    <row r="57" spans="1:23" ht="15" thickBot="1" x14ac:dyDescent="0.35">
      <c r="A57" s="89"/>
      <c r="B57" s="88"/>
      <c r="C57" s="50"/>
      <c r="D57" s="50"/>
      <c r="E57" s="50"/>
      <c r="F57" s="50"/>
      <c r="G57" s="50"/>
      <c r="H57" s="53"/>
      <c r="I57" s="53"/>
      <c r="J57" s="53"/>
      <c r="K57" s="53"/>
      <c r="L57" s="71"/>
      <c r="M57" s="43"/>
      <c r="N57" s="86"/>
      <c r="O57" s="69"/>
      <c r="P57" s="69"/>
      <c r="Q57" s="43"/>
      <c r="R57" s="43"/>
      <c r="S57" s="43"/>
      <c r="T57" s="50"/>
      <c r="U57" s="50"/>
      <c r="V57" s="46" t="s">
        <v>65</v>
      </c>
      <c r="W57" s="44" t="s">
        <v>65</v>
      </c>
    </row>
    <row r="58" spans="1:23" ht="15" thickBot="1" x14ac:dyDescent="0.35">
      <c r="A58" s="87"/>
      <c r="B58" s="88"/>
      <c r="C58" s="50"/>
      <c r="D58" s="50"/>
      <c r="E58" s="50"/>
      <c r="F58" s="50"/>
      <c r="G58" s="50"/>
      <c r="H58" s="53"/>
      <c r="I58" s="53"/>
      <c r="J58" s="53"/>
      <c r="K58" s="53"/>
      <c r="L58" s="71"/>
      <c r="M58" s="43"/>
      <c r="N58" s="86"/>
      <c r="O58" s="69"/>
      <c r="P58" s="69"/>
      <c r="Q58" s="43"/>
      <c r="R58" s="43"/>
      <c r="S58" s="43"/>
      <c r="T58" s="50"/>
      <c r="U58" s="50"/>
      <c r="V58" s="46" t="s">
        <v>65</v>
      </c>
      <c r="W58" s="44" t="s">
        <v>65</v>
      </c>
    </row>
    <row r="59" spans="1:23" ht="15" thickBot="1" x14ac:dyDescent="0.35">
      <c r="A59" s="87"/>
      <c r="B59" s="88"/>
      <c r="C59" s="50"/>
      <c r="D59" s="50"/>
      <c r="E59" s="50"/>
      <c r="F59" s="50"/>
      <c r="G59" s="50"/>
      <c r="H59" s="53"/>
      <c r="I59" s="53"/>
      <c r="J59" s="53"/>
      <c r="K59" s="53"/>
      <c r="L59" s="71"/>
      <c r="M59" s="43"/>
      <c r="N59" s="86"/>
      <c r="O59" s="69"/>
      <c r="P59" s="69"/>
      <c r="Q59" s="43"/>
      <c r="R59" s="43"/>
      <c r="S59" s="43"/>
      <c r="T59" s="50"/>
      <c r="U59" s="50"/>
      <c r="V59" s="46" t="s">
        <v>65</v>
      </c>
      <c r="W59" s="44" t="s">
        <v>65</v>
      </c>
    </row>
    <row r="60" spans="1:23" ht="15" thickBot="1" x14ac:dyDescent="0.35">
      <c r="A60" s="87"/>
      <c r="B60" s="88"/>
      <c r="C60" s="50"/>
      <c r="D60" s="50"/>
      <c r="E60" s="50"/>
      <c r="F60" s="50"/>
      <c r="G60" s="50"/>
      <c r="H60" s="53"/>
      <c r="I60" s="53"/>
      <c r="J60" s="53"/>
      <c r="K60" s="53"/>
      <c r="L60" s="71"/>
      <c r="M60" s="43"/>
      <c r="N60" s="86"/>
      <c r="O60" s="69"/>
      <c r="P60" s="69"/>
      <c r="Q60" s="43"/>
      <c r="R60" s="43"/>
      <c r="S60" s="43"/>
      <c r="T60" s="50"/>
      <c r="U60" s="50"/>
      <c r="V60" s="46" t="s">
        <v>65</v>
      </c>
      <c r="W60" s="44" t="s">
        <v>65</v>
      </c>
    </row>
    <row r="61" spans="1:23" ht="15" thickBot="1" x14ac:dyDescent="0.35">
      <c r="A61" s="87"/>
      <c r="B61" s="88"/>
      <c r="C61" s="50"/>
      <c r="D61" s="50"/>
      <c r="E61" s="50"/>
      <c r="F61" s="50"/>
      <c r="G61" s="50"/>
      <c r="H61" s="53"/>
      <c r="I61" s="53"/>
      <c r="J61" s="53"/>
      <c r="K61" s="53"/>
      <c r="L61" s="71"/>
      <c r="M61" s="43"/>
      <c r="N61" s="86"/>
      <c r="O61" s="69"/>
      <c r="P61" s="69"/>
      <c r="Q61" s="43"/>
      <c r="R61" s="43"/>
      <c r="S61" s="43"/>
      <c r="T61" s="50"/>
      <c r="U61" s="50"/>
      <c r="V61" s="46" t="s">
        <v>65</v>
      </c>
      <c r="W61" s="44" t="s">
        <v>65</v>
      </c>
    </row>
    <row r="62" spans="1:23" ht="15" thickBot="1" x14ac:dyDescent="0.35">
      <c r="A62" s="87"/>
      <c r="B62" s="88"/>
      <c r="C62" s="50"/>
      <c r="D62" s="50"/>
      <c r="E62" s="50"/>
      <c r="F62" s="50"/>
      <c r="G62" s="85"/>
      <c r="H62" s="53"/>
      <c r="I62" s="53"/>
      <c r="J62" s="53"/>
      <c r="K62" s="53"/>
      <c r="L62" s="71"/>
      <c r="M62" s="43"/>
      <c r="N62" s="86"/>
      <c r="O62" s="69"/>
      <c r="P62" s="69"/>
      <c r="Q62" s="43"/>
      <c r="R62" s="43"/>
      <c r="S62" s="43"/>
      <c r="T62" s="85"/>
      <c r="U62" s="85"/>
      <c r="V62" s="46" t="s">
        <v>65</v>
      </c>
      <c r="W62" s="44" t="s">
        <v>65</v>
      </c>
    </row>
    <row r="63" spans="1:23" ht="15" thickBot="1" x14ac:dyDescent="0.35">
      <c r="A63" s="87"/>
      <c r="B63" s="88"/>
      <c r="C63" s="50"/>
      <c r="D63" s="50"/>
      <c r="E63" s="50"/>
      <c r="F63" s="50"/>
      <c r="G63" s="85"/>
      <c r="H63" s="53"/>
      <c r="I63" s="53"/>
      <c r="J63" s="53"/>
      <c r="K63" s="53"/>
      <c r="L63" s="71"/>
      <c r="M63" s="43"/>
      <c r="N63" s="86"/>
      <c r="O63" s="69"/>
      <c r="P63" s="69"/>
      <c r="Q63" s="43"/>
      <c r="R63" s="43"/>
      <c r="S63" s="43"/>
      <c r="T63" s="85"/>
      <c r="U63" s="85"/>
      <c r="V63" s="46" t="s">
        <v>65</v>
      </c>
      <c r="W63" s="44" t="s">
        <v>65</v>
      </c>
    </row>
    <row r="64" spans="1:23" ht="15" thickBot="1" x14ac:dyDescent="0.35">
      <c r="A64" s="87"/>
      <c r="B64" s="88"/>
      <c r="C64" s="50"/>
      <c r="D64" s="50"/>
      <c r="E64" s="50"/>
      <c r="F64" s="50"/>
      <c r="G64" s="85"/>
      <c r="H64" s="53"/>
      <c r="I64" s="53"/>
      <c r="J64" s="53"/>
      <c r="K64" s="53"/>
      <c r="L64" s="71"/>
      <c r="M64" s="43"/>
      <c r="N64" s="86"/>
      <c r="O64" s="69"/>
      <c r="P64" s="69"/>
      <c r="Q64" s="43"/>
      <c r="R64" s="43"/>
      <c r="S64" s="43"/>
      <c r="T64" s="85"/>
      <c r="U64" s="85"/>
      <c r="V64" s="46" t="s">
        <v>65</v>
      </c>
      <c r="W64" s="44" t="s">
        <v>65</v>
      </c>
    </row>
    <row r="65" spans="1:23" ht="15" thickBot="1" x14ac:dyDescent="0.35">
      <c r="A65" s="87"/>
      <c r="B65" s="88"/>
      <c r="C65" s="50"/>
      <c r="D65" s="50"/>
      <c r="E65" s="50"/>
      <c r="F65" s="50"/>
      <c r="G65" s="85"/>
      <c r="H65" s="53"/>
      <c r="I65" s="53"/>
      <c r="J65" s="53"/>
      <c r="K65" s="53"/>
      <c r="L65" s="71"/>
      <c r="M65" s="43"/>
      <c r="N65" s="86"/>
      <c r="O65" s="69"/>
      <c r="P65" s="69"/>
      <c r="Q65" s="43"/>
      <c r="R65" s="43"/>
      <c r="S65" s="43"/>
      <c r="T65" s="85"/>
      <c r="U65" s="85"/>
      <c r="V65" s="46" t="s">
        <v>65</v>
      </c>
      <c r="W65" s="44" t="s">
        <v>65</v>
      </c>
    </row>
    <row r="66" spans="1:23" ht="15" thickBot="1" x14ac:dyDescent="0.35">
      <c r="A66" s="87"/>
      <c r="B66" s="88"/>
      <c r="C66" s="50"/>
      <c r="D66" s="50"/>
      <c r="E66" s="50"/>
      <c r="F66" s="50"/>
      <c r="G66" s="85"/>
      <c r="H66" s="53"/>
      <c r="I66" s="53"/>
      <c r="J66" s="53"/>
      <c r="K66" s="53"/>
      <c r="L66" s="71"/>
      <c r="M66" s="43"/>
      <c r="N66" s="86"/>
      <c r="O66" s="69"/>
      <c r="P66" s="69"/>
      <c r="Q66" s="43"/>
      <c r="R66" s="43"/>
      <c r="S66" s="43"/>
      <c r="T66" s="85"/>
      <c r="U66" s="85"/>
      <c r="V66" s="46" t="s">
        <v>65</v>
      </c>
      <c r="W66" s="44" t="s">
        <v>65</v>
      </c>
    </row>
    <row r="67" spans="1:23" ht="15" thickBot="1" x14ac:dyDescent="0.35">
      <c r="A67" s="87"/>
      <c r="B67" s="88"/>
      <c r="C67" s="50"/>
      <c r="D67" s="50"/>
      <c r="E67" s="50"/>
      <c r="F67" s="50"/>
      <c r="G67" s="85"/>
      <c r="H67" s="53"/>
      <c r="I67" s="53"/>
      <c r="J67" s="53"/>
      <c r="K67" s="53"/>
      <c r="L67" s="71"/>
      <c r="M67" s="43"/>
      <c r="N67" s="86"/>
      <c r="O67" s="69"/>
      <c r="P67" s="69"/>
      <c r="Q67" s="43"/>
      <c r="R67" s="43"/>
      <c r="S67" s="43"/>
      <c r="T67" s="85"/>
      <c r="U67" s="85"/>
      <c r="V67" s="46" t="s">
        <v>65</v>
      </c>
      <c r="W67" s="44" t="s">
        <v>65</v>
      </c>
    </row>
    <row r="68" spans="1:23" ht="15" thickBot="1" x14ac:dyDescent="0.35">
      <c r="A68" s="87"/>
      <c r="B68" s="88"/>
      <c r="C68" s="50"/>
      <c r="D68" s="50"/>
      <c r="E68" s="50"/>
      <c r="F68" s="50"/>
      <c r="G68" s="85"/>
      <c r="H68" s="53"/>
      <c r="I68" s="53"/>
      <c r="J68" s="53"/>
      <c r="K68" s="53"/>
      <c r="L68" s="71"/>
      <c r="M68" s="43"/>
      <c r="N68" s="86"/>
      <c r="O68" s="69"/>
      <c r="P68" s="69"/>
      <c r="Q68" s="43"/>
      <c r="R68" s="43"/>
      <c r="S68" s="43"/>
      <c r="T68" s="85"/>
      <c r="U68" s="85"/>
      <c r="V68" s="46" t="s">
        <v>65</v>
      </c>
      <c r="W68" s="44" t="s">
        <v>65</v>
      </c>
    </row>
    <row r="69" spans="1:23" ht="15" thickBot="1" x14ac:dyDescent="0.35">
      <c r="A69" s="87"/>
      <c r="B69" s="88"/>
      <c r="C69" s="50"/>
      <c r="D69" s="50"/>
      <c r="E69" s="50"/>
      <c r="F69" s="50"/>
      <c r="G69" s="85"/>
      <c r="H69" s="53"/>
      <c r="I69" s="53"/>
      <c r="J69" s="53"/>
      <c r="K69" s="53"/>
      <c r="L69" s="71"/>
      <c r="M69" s="43"/>
      <c r="N69" s="86"/>
      <c r="O69" s="69"/>
      <c r="P69" s="69"/>
      <c r="Q69" s="43"/>
      <c r="R69" s="43"/>
      <c r="S69" s="43"/>
      <c r="T69" s="85"/>
      <c r="U69" s="85"/>
      <c r="V69" s="46" t="s">
        <v>65</v>
      </c>
      <c r="W69" s="44" t="s">
        <v>65</v>
      </c>
    </row>
    <row r="70" spans="1:23" ht="15" thickBot="1" x14ac:dyDescent="0.35">
      <c r="A70" s="87"/>
      <c r="B70" s="88"/>
      <c r="C70" s="50"/>
      <c r="D70" s="50"/>
      <c r="E70" s="50"/>
      <c r="F70" s="50"/>
      <c r="G70" s="85"/>
      <c r="H70" s="53"/>
      <c r="I70" s="53"/>
      <c r="J70" s="53"/>
      <c r="K70" s="53"/>
      <c r="L70" s="71"/>
      <c r="M70" s="43"/>
      <c r="N70" s="86"/>
      <c r="O70" s="69"/>
      <c r="P70" s="69"/>
      <c r="Q70" s="43"/>
      <c r="R70" s="43"/>
      <c r="S70" s="43"/>
      <c r="T70" s="85"/>
      <c r="U70" s="85"/>
      <c r="V70" s="46" t="s">
        <v>65</v>
      </c>
      <c r="W70" s="44" t="s">
        <v>65</v>
      </c>
    </row>
    <row r="71" spans="1:23" ht="15" thickBot="1" x14ac:dyDescent="0.35">
      <c r="A71" s="87"/>
      <c r="B71" s="88"/>
      <c r="C71" s="50"/>
      <c r="D71" s="50"/>
      <c r="E71" s="50"/>
      <c r="F71" s="50"/>
      <c r="G71" s="85"/>
      <c r="H71" s="53"/>
      <c r="I71" s="53"/>
      <c r="J71" s="53"/>
      <c r="K71" s="53"/>
      <c r="L71" s="71"/>
      <c r="M71" s="43"/>
      <c r="N71" s="86"/>
      <c r="O71" s="69"/>
      <c r="P71" s="69"/>
      <c r="Q71" s="43"/>
      <c r="R71" s="43"/>
      <c r="S71" s="43"/>
      <c r="T71" s="85"/>
      <c r="U71" s="85"/>
      <c r="V71" s="46" t="s">
        <v>65</v>
      </c>
      <c r="W71" s="44" t="s">
        <v>65</v>
      </c>
    </row>
    <row r="72" spans="1:23" ht="15" thickBot="1" x14ac:dyDescent="0.35">
      <c r="A72" s="87"/>
      <c r="B72" s="88"/>
      <c r="C72" s="50"/>
      <c r="D72" s="50"/>
      <c r="E72" s="50"/>
      <c r="F72" s="50"/>
      <c r="G72" s="85"/>
      <c r="H72" s="53"/>
      <c r="I72" s="53"/>
      <c r="J72" s="53"/>
      <c r="K72" s="53"/>
      <c r="L72" s="71"/>
      <c r="M72" s="43"/>
      <c r="N72" s="86"/>
      <c r="O72" s="69"/>
      <c r="P72" s="69"/>
      <c r="Q72" s="43"/>
      <c r="R72" s="43"/>
      <c r="S72" s="43"/>
      <c r="T72" s="85"/>
      <c r="U72" s="85"/>
      <c r="V72" s="46" t="s">
        <v>65</v>
      </c>
      <c r="W72" s="44" t="s">
        <v>65</v>
      </c>
    </row>
  </sheetData>
  <mergeCells count="2">
    <mergeCell ref="M1:N1"/>
    <mergeCell ref="E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1"/>
  <sheetViews>
    <sheetView tabSelected="1" workbookViewId="0">
      <selection activeCell="L1" sqref="L1:L1048576"/>
    </sheetView>
  </sheetViews>
  <sheetFormatPr defaultRowHeight="14.4" x14ac:dyDescent="0.3"/>
  <cols>
    <col min="2" max="2" width="38.6640625" hidden="1" customWidth="1"/>
    <col min="3" max="3" width="11.21875" hidden="1" customWidth="1"/>
    <col min="4" max="4" width="15.5546875" customWidth="1"/>
    <col min="5" max="5" width="8" customWidth="1"/>
    <col min="6" max="6" width="11.5546875" customWidth="1"/>
    <col min="8" max="8" width="11" customWidth="1"/>
    <col min="12" max="12" width="7.88671875" customWidth="1"/>
    <col min="13" max="13" width="11" customWidth="1"/>
  </cols>
  <sheetData>
    <row r="1" spans="1:25" ht="49.2" customHeight="1" x14ac:dyDescent="0.3">
      <c r="A1" s="102"/>
      <c r="B1" s="103" t="s">
        <v>362</v>
      </c>
      <c r="C1" s="103"/>
      <c r="D1" s="103" t="s">
        <v>485</v>
      </c>
      <c r="E1" s="103" t="s">
        <v>447</v>
      </c>
      <c r="F1" s="109" t="s">
        <v>450</v>
      </c>
      <c r="G1" s="110" t="s">
        <v>363</v>
      </c>
      <c r="H1" s="110" t="s">
        <v>448</v>
      </c>
      <c r="I1" s="104" t="s">
        <v>364</v>
      </c>
      <c r="J1" s="105" t="s">
        <v>445</v>
      </c>
      <c r="K1" s="106" t="s">
        <v>445</v>
      </c>
      <c r="L1" s="108" t="s">
        <v>486</v>
      </c>
      <c r="M1" s="108" t="s">
        <v>449</v>
      </c>
      <c r="N1" s="104" t="s">
        <v>442</v>
      </c>
      <c r="O1" s="105" t="s">
        <v>443</v>
      </c>
      <c r="P1" s="107" t="s">
        <v>444</v>
      </c>
      <c r="Q1" s="3"/>
      <c r="R1" s="3"/>
      <c r="S1" s="3"/>
      <c r="T1" s="3"/>
      <c r="U1" s="3"/>
      <c r="V1" s="3"/>
      <c r="W1" s="3"/>
      <c r="X1" s="3"/>
      <c r="Y1" s="3"/>
    </row>
    <row r="2" spans="1:25" x14ac:dyDescent="0.3">
      <c r="B2" t="s">
        <v>73</v>
      </c>
      <c r="C2" t="s">
        <v>446</v>
      </c>
      <c r="D2" t="s">
        <v>475</v>
      </c>
      <c r="E2" t="str">
        <f>IF(C2="Yes","Yes","No")</f>
        <v>Yes</v>
      </c>
      <c r="F2">
        <v>1</v>
      </c>
      <c r="G2">
        <f>H2-$H$2</f>
        <v>0</v>
      </c>
      <c r="H2">
        <f>SUMIF(I2:K2,"&lt;&gt;#N/A")</f>
        <v>120.32000000006519</v>
      </c>
      <c r="I2">
        <f>VLOOKUP(B2,Race1!B:I,8,FALSE)</f>
        <v>46.475555555603933</v>
      </c>
      <c r="J2">
        <f>VLOOKUP(B2,Race2!B:I,8,FALSE)</f>
        <v>26.516388888820074</v>
      </c>
      <c r="K2">
        <f>VLOOKUP(B2,Race3!B:I,8,FALSE)</f>
        <v>47.328055555641185</v>
      </c>
      <c r="L2">
        <v>1</v>
      </c>
      <c r="M2">
        <f>SUMIF(N2:P2,"&lt;&gt;#N/A")</f>
        <v>13</v>
      </c>
      <c r="N2">
        <f>VLOOKUP(B2,Race1!B:G,6,FALSE)</f>
        <v>3</v>
      </c>
      <c r="O2">
        <f>VLOOKUP(B2,Race2!B:G,6,FALSE)</f>
        <v>5</v>
      </c>
      <c r="P2">
        <f>VLOOKUP(B2,Race3!B:G,6,FALSE)</f>
        <v>5</v>
      </c>
    </row>
    <row r="3" spans="1:25" x14ac:dyDescent="0.3">
      <c r="B3" t="s">
        <v>78</v>
      </c>
      <c r="C3" t="s">
        <v>446</v>
      </c>
      <c r="D3" t="s">
        <v>452</v>
      </c>
      <c r="E3" t="str">
        <f>IF(C3="Yes","Yes","No")</f>
        <v>Yes</v>
      </c>
      <c r="F3">
        <v>3</v>
      </c>
      <c r="G3">
        <f>H3-$H$2</f>
        <v>0.28611111111240461</v>
      </c>
      <c r="H3">
        <f>SUMIF(I3:K3,"&lt;&gt;#N/A")</f>
        <v>120.6061111111776</v>
      </c>
      <c r="I3">
        <f>VLOOKUP(B3,Race1!B:I,8,FALSE)</f>
        <v>46.666666666686069</v>
      </c>
      <c r="J3">
        <f>VLOOKUP(B3,Race2!B:I,8,FALSE)</f>
        <v>26.496666666702367</v>
      </c>
      <c r="K3">
        <f>VLOOKUP(B3,Race3!B:I,8,FALSE)</f>
        <v>47.442777777789161</v>
      </c>
      <c r="L3">
        <v>2</v>
      </c>
      <c r="M3">
        <f>SUMIF(N3:P3,"&lt;&gt;#N/A")</f>
        <v>23</v>
      </c>
      <c r="N3">
        <f>VLOOKUP(B3,Race1!B:G,6,FALSE)</f>
        <v>8</v>
      </c>
      <c r="O3">
        <f>VLOOKUP(B3,Race2!B:G,6,FALSE)</f>
        <v>2</v>
      </c>
      <c r="P3">
        <f>VLOOKUP(B3,Race3!B:G,6,FALSE)</f>
        <v>13</v>
      </c>
    </row>
    <row r="4" spans="1:25" x14ac:dyDescent="0.3">
      <c r="B4" t="s">
        <v>76</v>
      </c>
      <c r="C4" t="s">
        <v>446</v>
      </c>
      <c r="D4" t="s">
        <v>451</v>
      </c>
      <c r="E4" t="str">
        <f>IF(C4="Yes","Yes","No")</f>
        <v>Yes</v>
      </c>
      <c r="F4">
        <v>2</v>
      </c>
      <c r="G4">
        <f>H4-$H$2</f>
        <v>0.27138888894114643</v>
      </c>
      <c r="H4">
        <f>SUMIF(I4:K4,"&lt;&gt;#N/A")</f>
        <v>120.59138888900634</v>
      </c>
      <c r="I4">
        <f>VLOOKUP(B4,Race1!B:I,8,FALSE)</f>
        <v>46.579444444505498</v>
      </c>
      <c r="J4">
        <f>VLOOKUP(B4,Race2!B:I,8,FALSE)</f>
        <v>26.70166666660225</v>
      </c>
      <c r="K4">
        <f>VLOOKUP(B4,Race3!B:I,8,FALSE)</f>
        <v>47.310277777898591</v>
      </c>
      <c r="L4">
        <v>3</v>
      </c>
      <c r="M4">
        <f>SUMIF(N4:P4,"&lt;&gt;#N/A")</f>
        <v>25</v>
      </c>
      <c r="N4">
        <f>VLOOKUP(B4,Race1!B:G,6,FALSE)</f>
        <v>6</v>
      </c>
      <c r="O4">
        <f>VLOOKUP(B4,Race2!B:G,6,FALSE)</f>
        <v>17</v>
      </c>
      <c r="P4">
        <f>VLOOKUP(B4,Race3!B:G,6,FALSE)</f>
        <v>2</v>
      </c>
    </row>
    <row r="5" spans="1:25" x14ac:dyDescent="0.3">
      <c r="B5" t="s">
        <v>83</v>
      </c>
      <c r="C5" t="s">
        <v>446</v>
      </c>
      <c r="D5" t="s">
        <v>453</v>
      </c>
      <c r="E5" t="str">
        <f>IF(C5="Yes","Yes","No")</f>
        <v>Yes</v>
      </c>
      <c r="F5">
        <v>4</v>
      </c>
      <c r="G5">
        <f>H5-$H$2</f>
        <v>0.54833333316491917</v>
      </c>
      <c r="H5">
        <f>SUMIF(I5:K5,"&lt;&gt;#N/A")</f>
        <v>120.86833333323011</v>
      </c>
      <c r="I5">
        <f>VLOOKUP(B5,Race1!B:I,8,FALSE)</f>
        <v>46.903888888831716</v>
      </c>
      <c r="J5">
        <f>VLOOKUP(B5,Race2!B:I,8,FALSE)</f>
        <v>26.622499999939464</v>
      </c>
      <c r="K5">
        <f>VLOOKUP(B5,Race3!B:I,8,FALSE)</f>
        <v>47.341944444458932</v>
      </c>
      <c r="L5">
        <v>4</v>
      </c>
      <c r="M5">
        <f>SUMIF(N5:P5,"&lt;&gt;#N/A")</f>
        <v>34</v>
      </c>
      <c r="N5">
        <f>VLOOKUP(B5,Race1!B:G,6,FALSE)</f>
        <v>13</v>
      </c>
      <c r="O5">
        <f>VLOOKUP(B5,Race2!B:G,6,FALSE)</f>
        <v>14</v>
      </c>
      <c r="P5">
        <f>VLOOKUP(B5,Race3!B:G,6,FALSE)</f>
        <v>7</v>
      </c>
    </row>
    <row r="6" spans="1:25" x14ac:dyDescent="0.3">
      <c r="B6" t="s">
        <v>80</v>
      </c>
      <c r="C6" t="s">
        <v>446</v>
      </c>
      <c r="D6" t="s">
        <v>454</v>
      </c>
      <c r="E6" t="str">
        <f>IF(C6="Yes","Yes","No")</f>
        <v>Yes</v>
      </c>
      <c r="F6">
        <v>5</v>
      </c>
      <c r="G6">
        <f>H6-$H$2</f>
        <v>0.6205555556807667</v>
      </c>
      <c r="H6">
        <f>SUMIF(I6:K6,"&lt;&gt;#N/A")</f>
        <v>120.94055555574596</v>
      </c>
      <c r="I6">
        <f>VLOOKUP(B6,Race1!B:I,8,FALSE)</f>
        <v>46.751111111138016</v>
      </c>
      <c r="J6">
        <f>VLOOKUP(B6,Race2!B:I,8,FALSE)</f>
        <v>26.57888888893649</v>
      </c>
      <c r="K6">
        <f>VLOOKUP(B6,Race3!B:I,8,FALSE)</f>
        <v>47.610555555671453</v>
      </c>
      <c r="L6">
        <v>5</v>
      </c>
      <c r="M6">
        <f>SUMIF(N6:P6,"&lt;&gt;#N/A")</f>
        <v>39</v>
      </c>
      <c r="N6">
        <f>VLOOKUP(B6,Race1!B:G,6,FALSE)</f>
        <v>10</v>
      </c>
      <c r="O6">
        <f>VLOOKUP(B6,Race2!B:G,6,FALSE)</f>
        <v>9</v>
      </c>
      <c r="P6">
        <f>VLOOKUP(B6,Race3!B:G,6,FALSE)</f>
        <v>20</v>
      </c>
    </row>
    <row r="7" spans="1:25" x14ac:dyDescent="0.3">
      <c r="B7" t="s">
        <v>74</v>
      </c>
      <c r="C7" t="s">
        <v>446</v>
      </c>
      <c r="D7" t="s">
        <v>455</v>
      </c>
      <c r="E7" t="str">
        <f>IF(C7="Yes","Yes","No")</f>
        <v>Yes</v>
      </c>
      <c r="F7">
        <v>6</v>
      </c>
      <c r="G7">
        <f>H7-$H$2</f>
        <v>1.5244444445706904</v>
      </c>
      <c r="H7">
        <f>SUMIF(I7:K7,"&lt;&gt;#N/A")</f>
        <v>121.84444444463588</v>
      </c>
      <c r="I7">
        <f>VLOOKUP(B7,Race1!B:I,8,FALSE)</f>
        <v>46.477777777821757</v>
      </c>
      <c r="J7">
        <f>VLOOKUP(B7,Race2!B:I,8,FALSE)</f>
        <v>27.772777777863666</v>
      </c>
      <c r="K7">
        <f>VLOOKUP(B7,Race3!B:I,8,FALSE)</f>
        <v>47.59388888895046</v>
      </c>
      <c r="L7">
        <v>6</v>
      </c>
      <c r="M7">
        <f>SUMIF(N7:P7,"&lt;&gt;#N/A")</f>
        <v>66</v>
      </c>
      <c r="N7">
        <f>VLOOKUP(B7,Race1!B:G,6,FALSE)</f>
        <v>4</v>
      </c>
      <c r="O7">
        <f>VLOOKUP(B7,Race2!B:G,6,FALSE)</f>
        <v>43</v>
      </c>
      <c r="P7">
        <f>VLOOKUP(B7,Race3!B:G,6,FALSE)</f>
        <v>19</v>
      </c>
    </row>
    <row r="8" spans="1:25" x14ac:dyDescent="0.3">
      <c r="B8" t="s">
        <v>72</v>
      </c>
      <c r="C8" t="s">
        <v>446</v>
      </c>
      <c r="D8" t="s">
        <v>459</v>
      </c>
      <c r="E8" t="str">
        <f>IF(C8="Yes","Yes","No")</f>
        <v>Yes</v>
      </c>
      <c r="F8">
        <v>10</v>
      </c>
      <c r="G8">
        <f>H8-$H$2</f>
        <v>2.6125000000465661</v>
      </c>
      <c r="H8">
        <f>SUMIF(I8:K8,"&lt;&gt;#N/A")</f>
        <v>122.93250000011176</v>
      </c>
      <c r="I8">
        <f>VLOOKUP(B8,Race1!B:I,8,FALSE)</f>
        <v>46.464166666672099</v>
      </c>
      <c r="J8">
        <f>VLOOKUP(B8,Race2!B:I,8,FALSE)</f>
        <v>26.611111111182254</v>
      </c>
      <c r="K8">
        <f>VLOOKUP(B8,Race3!B:I,8,FALSE)</f>
        <v>49.857222222257406</v>
      </c>
      <c r="L8">
        <v>7</v>
      </c>
      <c r="M8">
        <f>SUMIF(N8:P8,"&lt;&gt;#N/A")</f>
        <v>83</v>
      </c>
      <c r="N8">
        <f>VLOOKUP(B8,Race1!B:G,6,FALSE)</f>
        <v>2</v>
      </c>
      <c r="O8">
        <f>VLOOKUP(B8,Race2!B:G,6,FALSE)</f>
        <v>11</v>
      </c>
      <c r="P8">
        <f>VLOOKUP(B8,Race3!B:G,6,FALSE)</f>
        <v>70</v>
      </c>
    </row>
    <row r="9" spans="1:25" x14ac:dyDescent="0.3">
      <c r="B9" t="s">
        <v>81</v>
      </c>
      <c r="C9" t="s">
        <v>446</v>
      </c>
      <c r="D9" t="s">
        <v>457</v>
      </c>
      <c r="E9" t="str">
        <f>IF(C9="Yes","Yes","No")</f>
        <v>Yes</v>
      </c>
      <c r="F9">
        <v>8</v>
      </c>
      <c r="G9">
        <f>H9-$H$2</f>
        <v>2.4352777779567987</v>
      </c>
      <c r="H9">
        <f>SUMIF(I9:K9,"&lt;&gt;#N/A")</f>
        <v>122.75527777802199</v>
      </c>
      <c r="I9">
        <f>VLOOKUP(B9,Race1!B:I,8,FALSE)</f>
        <v>46.822222222283017</v>
      </c>
      <c r="J9">
        <f>VLOOKUP(B9,Race2!B:I,8,FALSE)</f>
        <v>27.346944444521796</v>
      </c>
      <c r="K9">
        <f>VLOOKUP(B9,Race3!B:I,8,FALSE)</f>
        <v>48.586111111217178</v>
      </c>
      <c r="L9">
        <v>8</v>
      </c>
      <c r="M9">
        <f>SUMIF(N9:P9,"&lt;&gt;#N/A")</f>
        <v>87</v>
      </c>
      <c r="N9">
        <f>VLOOKUP(B9,Race1!B:G,6,FALSE)</f>
        <v>11</v>
      </c>
      <c r="O9">
        <f>VLOOKUP(B9,Race2!B:G,6,FALSE)</f>
        <v>34</v>
      </c>
      <c r="P9">
        <f>VLOOKUP(B9,Race3!B:G,6,FALSE)</f>
        <v>42</v>
      </c>
    </row>
    <row r="10" spans="1:25" x14ac:dyDescent="0.3">
      <c r="B10" t="s">
        <v>87</v>
      </c>
      <c r="C10" t="s">
        <v>446</v>
      </c>
      <c r="D10" t="s">
        <v>456</v>
      </c>
      <c r="E10" t="str">
        <f>IF(C10="Yes","Yes","No")</f>
        <v>Yes</v>
      </c>
      <c r="F10">
        <v>7</v>
      </c>
      <c r="G10">
        <f>H10-$H$2</f>
        <v>2.3147222221596166</v>
      </c>
      <c r="H10">
        <f>SUMIF(I10:K10,"&lt;&gt;#N/A")</f>
        <v>122.63472222222481</v>
      </c>
      <c r="I10">
        <f>VLOOKUP(B10,Race1!B:I,8,FALSE)</f>
        <v>47.069166666653473</v>
      </c>
      <c r="J10">
        <f>VLOOKUP(B10,Race2!B:I,8,FALSE)</f>
        <v>27.286666666623205</v>
      </c>
      <c r="K10">
        <f>VLOOKUP(B10,Race3!B:I,8,FALSE)</f>
        <v>48.278888888948131</v>
      </c>
      <c r="L10">
        <v>9</v>
      </c>
      <c r="M10">
        <f>SUMIF(N10:P10,"&lt;&gt;#N/A")</f>
        <v>88</v>
      </c>
      <c r="N10">
        <f>VLOOKUP(B10,Race1!B:G,6,FALSE)</f>
        <v>17</v>
      </c>
      <c r="O10">
        <f>VLOOKUP(B10,Race2!B:G,6,FALSE)</f>
        <v>33</v>
      </c>
      <c r="P10">
        <f>VLOOKUP(B10,Race3!B:G,6,FALSE)</f>
        <v>38</v>
      </c>
    </row>
    <row r="11" spans="1:25" x14ac:dyDescent="0.3">
      <c r="B11" t="s">
        <v>79</v>
      </c>
      <c r="C11" t="s">
        <v>446</v>
      </c>
      <c r="D11" t="s">
        <v>458</v>
      </c>
      <c r="E11" t="str">
        <f>IF(C11="Yes","Yes","No")</f>
        <v>Yes</v>
      </c>
      <c r="F11">
        <v>9</v>
      </c>
      <c r="G11">
        <f>H11-$H$2</f>
        <v>2.5413888889015652</v>
      </c>
      <c r="H11">
        <f>SUMIF(I11:K11,"&lt;&gt;#N/A")</f>
        <v>122.86138888896676</v>
      </c>
      <c r="I11">
        <f>VLOOKUP(B11,Race1!B:I,8,FALSE)</f>
        <v>46.737499999988358</v>
      </c>
      <c r="J11">
        <f>VLOOKUP(B11,Race2!B:I,8,FALSE)</f>
        <v>27.014166666660458</v>
      </c>
      <c r="K11">
        <f>VLOOKUP(B11,Race3!B:I,8,FALSE)</f>
        <v>49.109722222317941</v>
      </c>
      <c r="L11">
        <v>10</v>
      </c>
      <c r="M11">
        <f>SUMIF(N11:P11,"&lt;&gt;#N/A")</f>
        <v>92</v>
      </c>
      <c r="N11">
        <f>VLOOKUP(B11,Race1!B:G,6,FALSE)</f>
        <v>9</v>
      </c>
      <c r="O11">
        <f>VLOOKUP(B11,Race2!B:G,6,FALSE)</f>
        <v>30</v>
      </c>
      <c r="P11">
        <f>VLOOKUP(B11,Race3!B:G,6,FALSE)</f>
        <v>53</v>
      </c>
    </row>
    <row r="12" spans="1:25" x14ac:dyDescent="0.3">
      <c r="B12" t="s">
        <v>88</v>
      </c>
      <c r="C12" t="s">
        <v>446</v>
      </c>
      <c r="D12" t="s">
        <v>460</v>
      </c>
      <c r="E12" t="str">
        <f>IF(C12="Yes","Yes","No")</f>
        <v>Yes</v>
      </c>
      <c r="F12">
        <v>11</v>
      </c>
      <c r="G12">
        <f>H12-$H$2</f>
        <v>3.7402777777751908</v>
      </c>
      <c r="H12">
        <f>SUMIF(I12:K12,"&lt;&gt;#N/A")</f>
        <v>124.06027777784038</v>
      </c>
      <c r="I12">
        <f>VLOOKUP(B12,Race1!B:I,8,FALSE)</f>
        <v>47.116944444424007</v>
      </c>
      <c r="J12">
        <f>VLOOKUP(B12,Race2!B:I,8,FALSE)</f>
        <v>29.100000000034925</v>
      </c>
      <c r="K12">
        <f>VLOOKUP(B12,Race3!B:I,8,FALSE)</f>
        <v>47.843333333381452</v>
      </c>
      <c r="L12">
        <v>11</v>
      </c>
      <c r="M12">
        <f>SUMIF(N12:P12,"&lt;&gt;#N/A")</f>
        <v>105</v>
      </c>
      <c r="N12">
        <f>VLOOKUP(B12,Race1!B:G,6,FALSE)</f>
        <v>18</v>
      </c>
      <c r="O12">
        <f>VLOOKUP(B12,Race2!B:G,6,FALSE)</f>
        <v>57</v>
      </c>
      <c r="P12">
        <f>VLOOKUP(B12,Race3!B:G,6,FALSE)</f>
        <v>30</v>
      </c>
    </row>
    <row r="13" spans="1:25" x14ac:dyDescent="0.3">
      <c r="B13" t="s">
        <v>107</v>
      </c>
      <c r="C13" t="s">
        <v>446</v>
      </c>
      <c r="D13" t="s">
        <v>461</v>
      </c>
      <c r="E13" t="str">
        <f>IF(C13="Yes","Yes","No")</f>
        <v>Yes</v>
      </c>
      <c r="F13">
        <v>12</v>
      </c>
      <c r="G13">
        <f>H13-$H$2</f>
        <v>3.901111111161299</v>
      </c>
      <c r="H13">
        <f>SUMIF(I13:K13,"&lt;&gt;#N/A")</f>
        <v>124.22111111122649</v>
      </c>
      <c r="I13">
        <f>VLOOKUP(B13,Race1!B:I,8,FALSE)</f>
        <v>47.707500000076834</v>
      </c>
      <c r="J13">
        <f>VLOOKUP(B13,Race2!B:I,8,FALSE)</f>
        <v>28.884166666714009</v>
      </c>
      <c r="K13">
        <f>VLOOKUP(B13,Race3!B:I,8,FALSE)</f>
        <v>47.629444444435649</v>
      </c>
      <c r="L13">
        <v>12</v>
      </c>
      <c r="M13">
        <f>SUMIF(N13:P13,"&lt;&gt;#N/A")</f>
        <v>109</v>
      </c>
      <c r="N13">
        <f>VLOOKUP(B13,Race1!B:G,6,FALSE)</f>
        <v>37</v>
      </c>
      <c r="O13">
        <f>VLOOKUP(B13,Race2!B:G,6,FALSE)</f>
        <v>51</v>
      </c>
      <c r="P13">
        <f>VLOOKUP(B13,Race3!B:G,6,FALSE)</f>
        <v>21</v>
      </c>
    </row>
    <row r="14" spans="1:25" x14ac:dyDescent="0.3">
      <c r="B14" t="s">
        <v>121</v>
      </c>
      <c r="C14" t="s">
        <v>121</v>
      </c>
      <c r="D14" t="s">
        <v>121</v>
      </c>
      <c r="E14" t="str">
        <f>IF(C14="Yes","Yes","No")</f>
        <v>No</v>
      </c>
      <c r="F14">
        <v>14</v>
      </c>
      <c r="G14">
        <f>H14-$H$2</f>
        <v>4.504999999946449</v>
      </c>
      <c r="H14">
        <f>SUMIF(I14:K14,"&lt;&gt;#N/A")</f>
        <v>124.82500000001164</v>
      </c>
      <c r="I14">
        <f>VLOOKUP(B14,Race1!B:I,8,FALSE)</f>
        <v>48.860000000044238</v>
      </c>
      <c r="J14">
        <f>VLOOKUP(B14,Race2!B:I,8,FALSE)</f>
        <v>26.766666666604578</v>
      </c>
      <c r="K14">
        <f>VLOOKUP(B14,Race3!B:I,8,FALSE)</f>
        <v>49.198333333362825</v>
      </c>
      <c r="L14">
        <v>13</v>
      </c>
      <c r="M14">
        <f>SUMIF(N14:P14,"&lt;&gt;#N/A")</f>
        <v>128</v>
      </c>
      <c r="N14">
        <f>VLOOKUP(B14,Race1!B:G,6,FALSE)</f>
        <v>51</v>
      </c>
      <c r="O14">
        <f>VLOOKUP(B14,Race2!B:G,6,FALSE)</f>
        <v>21</v>
      </c>
      <c r="P14">
        <f>VLOOKUP(B14,Race3!B:G,6,FALSE)</f>
        <v>56</v>
      </c>
    </row>
    <row r="15" spans="1:25" x14ac:dyDescent="0.3">
      <c r="B15" t="s">
        <v>115</v>
      </c>
      <c r="C15" t="s">
        <v>446</v>
      </c>
      <c r="D15" t="s">
        <v>462</v>
      </c>
      <c r="E15" t="str">
        <f>IF(C15="Yes","Yes","No")</f>
        <v>Yes</v>
      </c>
      <c r="F15">
        <v>13</v>
      </c>
      <c r="G15">
        <f>H15-$H$2</f>
        <v>4.0505555556155741</v>
      </c>
      <c r="H15">
        <f>SUMIF(I15:K15,"&lt;&gt;#N/A")</f>
        <v>124.37055555568077</v>
      </c>
      <c r="I15">
        <f>VLOOKUP(B15,Race1!B:I,8,FALSE)</f>
        <v>48.108333333337214</v>
      </c>
      <c r="J15">
        <f>VLOOKUP(B15,Race2!B:I,8,FALSE)</f>
        <v>27.960000000020955</v>
      </c>
      <c r="K15">
        <f>VLOOKUP(B15,Race3!B:I,8,FALSE)</f>
        <v>48.302222222322598</v>
      </c>
      <c r="L15">
        <v>14</v>
      </c>
      <c r="M15">
        <f>SUMIF(N15:P15,"&lt;&gt;#N/A")</f>
        <v>129</v>
      </c>
      <c r="N15">
        <f>VLOOKUP(B15,Race1!B:G,6,FALSE)</f>
        <v>45</v>
      </c>
      <c r="O15">
        <f>VLOOKUP(B15,Race2!B:G,6,FALSE)</f>
        <v>44</v>
      </c>
      <c r="P15">
        <f>VLOOKUP(B15,Race3!B:G,6,FALSE)</f>
        <v>40</v>
      </c>
    </row>
    <row r="16" spans="1:25" x14ac:dyDescent="0.3">
      <c r="B16" t="s">
        <v>118</v>
      </c>
      <c r="C16" t="s">
        <v>446</v>
      </c>
      <c r="D16" t="s">
        <v>463</v>
      </c>
      <c r="E16" t="str">
        <f>IF(C16="Yes","Yes","No")</f>
        <v>Yes</v>
      </c>
      <c r="F16">
        <v>15</v>
      </c>
      <c r="G16">
        <f>H16-$H$2</f>
        <v>5.7663888887618668</v>
      </c>
      <c r="H16">
        <f>SUMIF(I16:K16,"&lt;&gt;#N/A")</f>
        <v>126.08638888882706</v>
      </c>
      <c r="I16">
        <f>VLOOKUP(B16,Race1!B:I,8,FALSE)</f>
        <v>48.271666666609235</v>
      </c>
      <c r="J16">
        <f>VLOOKUP(B16,Race2!B:I,8,FALSE)</f>
        <v>29.0630555555108</v>
      </c>
      <c r="K16">
        <f>VLOOKUP(B16,Race3!B:I,8,FALSE)</f>
        <v>48.751666666707024</v>
      </c>
      <c r="L16">
        <v>15</v>
      </c>
      <c r="M16">
        <f>SUMIF(N16:P16,"&lt;&gt;#N/A")</f>
        <v>147</v>
      </c>
      <c r="N16">
        <f>VLOOKUP(B16,Race1!B:G,6,FALSE)</f>
        <v>48</v>
      </c>
      <c r="O16">
        <f>VLOOKUP(B16,Race2!B:G,6,FALSE)</f>
        <v>54</v>
      </c>
      <c r="P16">
        <f>VLOOKUP(B16,Race3!B:G,6,FALSE)</f>
        <v>45</v>
      </c>
    </row>
    <row r="17" spans="2:16" x14ac:dyDescent="0.3">
      <c r="B17" t="s">
        <v>173</v>
      </c>
      <c r="C17" t="s">
        <v>446</v>
      </c>
      <c r="D17" t="s">
        <v>479</v>
      </c>
      <c r="E17" t="str">
        <f>IF(C17="Yes","Yes","No")</f>
        <v>Yes</v>
      </c>
      <c r="F17">
        <v>38</v>
      </c>
      <c r="G17">
        <f>H17-$H$2</f>
        <v>21.505277777847368</v>
      </c>
      <c r="H17">
        <f>SUMIF(I17:K17,"&lt;&gt;#N/A")</f>
        <v>141.82527777791256</v>
      </c>
      <c r="I17">
        <f>VLOOKUP(B17,Race1!B:I,8,FALSE)</f>
        <v>66.971944444463588</v>
      </c>
      <c r="J17">
        <f>VLOOKUP(B17,Race2!B:I,8,FALSE)</f>
        <v>27.381666666653473</v>
      </c>
      <c r="K17">
        <f>VLOOKUP(B17,Race3!B:I,8,FALSE)</f>
        <v>47.4716666667955</v>
      </c>
      <c r="L17">
        <v>16</v>
      </c>
      <c r="M17">
        <f>SUMIF(N17:P17,"&lt;&gt;#N/A")</f>
        <v>152</v>
      </c>
      <c r="N17">
        <f>VLOOKUP(B17,Race1!B:G,6,FALSE)</f>
        <v>103</v>
      </c>
      <c r="O17">
        <f>VLOOKUP(B17,Race2!B:G,6,FALSE)</f>
        <v>35</v>
      </c>
      <c r="P17">
        <f>VLOOKUP(B17,Race3!B:G,6,FALSE)</f>
        <v>14</v>
      </c>
    </row>
    <row r="18" spans="2:16" x14ac:dyDescent="0.3">
      <c r="B18" t="s">
        <v>108</v>
      </c>
      <c r="C18" t="s">
        <v>446</v>
      </c>
      <c r="D18" t="s">
        <v>464</v>
      </c>
      <c r="E18" t="str">
        <f>IF(C18="Yes","Yes","No")</f>
        <v>Yes</v>
      </c>
      <c r="F18">
        <v>16</v>
      </c>
      <c r="G18">
        <f>H18-$H$2</f>
        <v>5.7944444444146939</v>
      </c>
      <c r="H18">
        <f>SUMIF(I18:K18,"&lt;&gt;#N/A")</f>
        <v>126.11444444447989</v>
      </c>
      <c r="I18">
        <f>VLOOKUP(B18,Race1!B:I,8,FALSE)</f>
        <v>47.758611111086793</v>
      </c>
      <c r="J18">
        <f>VLOOKUP(B18,Race2!B:I,8,FALSE)</f>
        <v>29.122500000055879</v>
      </c>
      <c r="K18">
        <f>VLOOKUP(B18,Race3!B:I,8,FALSE)</f>
        <v>49.233333333337214</v>
      </c>
      <c r="L18">
        <v>17</v>
      </c>
      <c r="M18">
        <f>SUMIF(N18:P18,"&lt;&gt;#N/A")</f>
        <v>153</v>
      </c>
      <c r="N18">
        <f>VLOOKUP(B18,Race1!B:G,6,FALSE)</f>
        <v>38</v>
      </c>
      <c r="O18">
        <f>VLOOKUP(B18,Race2!B:G,6,FALSE)</f>
        <v>58</v>
      </c>
      <c r="P18">
        <f>VLOOKUP(B18,Race3!B:G,6,FALSE)</f>
        <v>57</v>
      </c>
    </row>
    <row r="19" spans="2:16" x14ac:dyDescent="0.3">
      <c r="B19" t="s">
        <v>82</v>
      </c>
      <c r="C19" t="s">
        <v>446</v>
      </c>
      <c r="D19" t="s">
        <v>472</v>
      </c>
      <c r="E19" t="str">
        <f>IF(C19="Yes","Yes","No")</f>
        <v>Yes</v>
      </c>
      <c r="F19">
        <v>24</v>
      </c>
      <c r="G19">
        <f>H19-$H$2</f>
        <v>7.7733333333162591</v>
      </c>
      <c r="H19">
        <f>SUMIF(I19:K19,"&lt;&gt;#N/A")</f>
        <v>128.09333333338145</v>
      </c>
      <c r="I19">
        <f>VLOOKUP(B19,Race1!B:I,8,FALSE)</f>
        <v>46.870555555564351</v>
      </c>
      <c r="J19">
        <f>VLOOKUP(B19,Race2!B:I,8,FALSE)</f>
        <v>27.479999999923166</v>
      </c>
      <c r="K19">
        <f>VLOOKUP(B19,Race3!B:I,8,FALSE)</f>
        <v>53.742777777893934</v>
      </c>
      <c r="L19">
        <v>18</v>
      </c>
      <c r="M19">
        <f>SUMIF(N19:P19,"&lt;&gt;#N/A")</f>
        <v>153</v>
      </c>
      <c r="N19">
        <f>VLOOKUP(B19,Race1!B:G,6,FALSE)</f>
        <v>12</v>
      </c>
      <c r="O19">
        <f>VLOOKUP(B19,Race2!B:G,6,FALSE)</f>
        <v>36</v>
      </c>
      <c r="P19">
        <f>VLOOKUP(B19,Race3!B:G,6,FALSE)</f>
        <v>105</v>
      </c>
    </row>
    <row r="20" spans="2:16" x14ac:dyDescent="0.3">
      <c r="B20" t="s">
        <v>122</v>
      </c>
      <c r="C20" t="s">
        <v>446</v>
      </c>
      <c r="D20" t="s">
        <v>465</v>
      </c>
      <c r="E20" t="str">
        <f>IF(C20="Yes","Yes","No")</f>
        <v>Yes</v>
      </c>
      <c r="F20">
        <v>17</v>
      </c>
      <c r="G20">
        <f>H20-$H$2</f>
        <v>6.0236111110425554</v>
      </c>
      <c r="H20">
        <f>SUMIF(I20:K20,"&lt;&gt;#N/A")</f>
        <v>126.34361111110775</v>
      </c>
      <c r="I20">
        <f>VLOOKUP(B20,Race1!B:I,8,FALSE)</f>
        <v>48.9022222221829</v>
      </c>
      <c r="J20">
        <f>VLOOKUP(B20,Race2!B:I,8,FALSE)</f>
        <v>26.937777777726296</v>
      </c>
      <c r="K20">
        <f>VLOOKUP(B20,Race3!B:I,8,FALSE)</f>
        <v>50.503611111198552</v>
      </c>
      <c r="L20">
        <v>19</v>
      </c>
      <c r="M20">
        <f>SUMIF(N20:P20,"&lt;&gt;#N/A")</f>
        <v>157</v>
      </c>
      <c r="N20">
        <f>VLOOKUP(B20,Race1!B:G,6,FALSE)</f>
        <v>52</v>
      </c>
      <c r="O20">
        <f>VLOOKUP(B20,Race2!B:G,6,FALSE)</f>
        <v>25</v>
      </c>
      <c r="P20">
        <f>VLOOKUP(B20,Race3!B:G,6,FALSE)</f>
        <v>80</v>
      </c>
    </row>
    <row r="21" spans="2:16" x14ac:dyDescent="0.3">
      <c r="B21" t="s">
        <v>95</v>
      </c>
      <c r="C21" t="s">
        <v>446</v>
      </c>
      <c r="D21" t="s">
        <v>468</v>
      </c>
      <c r="E21" t="str">
        <f>IF(C21="Yes","Yes","No")</f>
        <v>Yes</v>
      </c>
      <c r="F21">
        <v>20</v>
      </c>
      <c r="G21">
        <f>H21-$H$2</f>
        <v>6.683055555622559</v>
      </c>
      <c r="H21">
        <f>SUMIF(I21:K21,"&lt;&gt;#N/A")</f>
        <v>127.00305555568775</v>
      </c>
      <c r="I21">
        <f>VLOOKUP(B21,Race1!B:I,8,FALSE)</f>
        <v>47.319444444437977</v>
      </c>
      <c r="J21">
        <f>VLOOKUP(B21,Race2!B:I,8,FALSE)</f>
        <v>29.950833333365154</v>
      </c>
      <c r="K21">
        <f>VLOOKUP(B21,Race3!B:I,8,FALSE)</f>
        <v>49.732777777884621</v>
      </c>
      <c r="L21">
        <v>20</v>
      </c>
      <c r="M21">
        <f>SUMIF(N21:P21,"&lt;&gt;#N/A")</f>
        <v>158</v>
      </c>
      <c r="N21">
        <f>VLOOKUP(B21,Race1!B:G,6,FALSE)</f>
        <v>25</v>
      </c>
      <c r="O21">
        <f>VLOOKUP(B21,Race2!B:G,6,FALSE)</f>
        <v>66</v>
      </c>
      <c r="P21">
        <f>VLOOKUP(B21,Race3!B:G,6,FALSE)</f>
        <v>67</v>
      </c>
    </row>
    <row r="22" spans="2:16" x14ac:dyDescent="0.3">
      <c r="B22" t="s">
        <v>103</v>
      </c>
      <c r="C22" t="s">
        <v>446</v>
      </c>
      <c r="D22" t="s">
        <v>466</v>
      </c>
      <c r="E22" t="str">
        <f>IF(C22="Yes","Yes","No")</f>
        <v>Yes</v>
      </c>
      <c r="F22">
        <v>18</v>
      </c>
      <c r="G22">
        <f>H22-$H$2</f>
        <v>6.3374999999650754</v>
      </c>
      <c r="H22">
        <f>SUMIF(I22:K22,"&lt;&gt;#N/A")</f>
        <v>126.65750000003027</v>
      </c>
      <c r="I22">
        <f>VLOOKUP(B22,Race1!B:I,8,FALSE)</f>
        <v>47.51416666660225</v>
      </c>
      <c r="J22">
        <f>VLOOKUP(B22,Race2!B:I,8,FALSE)</f>
        <v>29.075555555638857</v>
      </c>
      <c r="K22">
        <f>VLOOKUP(B22,Race3!B:I,8,FALSE)</f>
        <v>50.067777777789161</v>
      </c>
      <c r="L22">
        <v>21</v>
      </c>
      <c r="M22">
        <f>SUMIF(N22:P22,"&lt;&gt;#N/A")</f>
        <v>161</v>
      </c>
      <c r="N22">
        <f>VLOOKUP(B22,Race1!B:G,6,FALSE)</f>
        <v>33</v>
      </c>
      <c r="O22">
        <f>VLOOKUP(B22,Race2!B:G,6,FALSE)</f>
        <v>55</v>
      </c>
      <c r="P22">
        <f>VLOOKUP(B22,Race3!B:G,6,FALSE)</f>
        <v>73</v>
      </c>
    </row>
    <row r="23" spans="2:16" x14ac:dyDescent="0.3">
      <c r="B23" t="s">
        <v>86</v>
      </c>
      <c r="C23" t="s">
        <v>86</v>
      </c>
      <c r="D23" t="s">
        <v>86</v>
      </c>
      <c r="E23" t="str">
        <f>IF(C23="Yes","Yes","No")</f>
        <v>No</v>
      </c>
      <c r="F23">
        <v>30</v>
      </c>
      <c r="G23">
        <f>H23-$H$2</f>
        <v>11.589999999850988</v>
      </c>
      <c r="H23">
        <f>SUMIF(I23:K23,"&lt;&gt;#N/A")</f>
        <v>131.90999999991618</v>
      </c>
      <c r="I23">
        <f>VLOOKUP(B23,Race1!B:I,8,FALSE)</f>
        <v>47.052499999932479</v>
      </c>
      <c r="J23">
        <f>VLOOKUP(B23,Race2!B:I,8,FALSE)</f>
        <v>36.020833333313931</v>
      </c>
      <c r="K23">
        <f>VLOOKUP(B23,Race3!B:I,8,FALSE)</f>
        <v>48.836666666669771</v>
      </c>
      <c r="L23">
        <v>22</v>
      </c>
      <c r="M23">
        <f>SUMIF(N23:P23,"&lt;&gt;#N/A")</f>
        <v>161</v>
      </c>
      <c r="N23">
        <f>VLOOKUP(B23,Race1!B:G,6,FALSE)</f>
        <v>16</v>
      </c>
      <c r="O23">
        <f>VLOOKUP(B23,Race2!B:G,6,FALSE)</f>
        <v>97</v>
      </c>
      <c r="P23">
        <f>VLOOKUP(B23,Race3!B:G,6,FALSE)</f>
        <v>48</v>
      </c>
    </row>
    <row r="24" spans="2:16" x14ac:dyDescent="0.3">
      <c r="B24" t="s">
        <v>128</v>
      </c>
      <c r="C24" t="s">
        <v>446</v>
      </c>
      <c r="D24" t="s">
        <v>470</v>
      </c>
      <c r="E24" t="str">
        <f>IF(C24="Yes","Yes","No")</f>
        <v>Yes</v>
      </c>
      <c r="F24">
        <v>22</v>
      </c>
      <c r="G24">
        <f>H24-$H$2</f>
        <v>7.3958333332557231</v>
      </c>
      <c r="H24">
        <f>SUMIF(I24:K24,"&lt;&gt;#N/A")</f>
        <v>127.71583333332092</v>
      </c>
      <c r="I24">
        <f>VLOOKUP(B24,Race1!B:I,8,FALSE)</f>
        <v>49.286388888896909</v>
      </c>
      <c r="J24">
        <f>VLOOKUP(B24,Race2!B:I,8,FALSE)</f>
        <v>30.123888888861984</v>
      </c>
      <c r="K24">
        <f>VLOOKUP(B24,Race3!B:I,8,FALSE)</f>
        <v>48.305555555562023</v>
      </c>
      <c r="L24">
        <v>23</v>
      </c>
      <c r="M24">
        <f>SUMIF(N24:P24,"&lt;&gt;#N/A")</f>
        <v>166</v>
      </c>
      <c r="N24">
        <f>VLOOKUP(B24,Race1!B:G,6,FALSE)</f>
        <v>58</v>
      </c>
      <c r="O24">
        <f>VLOOKUP(B24,Race2!B:G,6,FALSE)</f>
        <v>67</v>
      </c>
      <c r="P24">
        <f>VLOOKUP(B24,Race3!B:G,6,FALSE)</f>
        <v>41</v>
      </c>
    </row>
    <row r="25" spans="2:16" x14ac:dyDescent="0.3">
      <c r="B25" t="s">
        <v>135</v>
      </c>
      <c r="C25" t="s">
        <v>446</v>
      </c>
      <c r="D25" t="s">
        <v>469</v>
      </c>
      <c r="E25" t="str">
        <f>IF(C25="Yes","Yes","No")</f>
        <v>Yes</v>
      </c>
      <c r="F25">
        <v>21</v>
      </c>
      <c r="G25">
        <f>H25-$H$2</f>
        <v>6.910277777700685</v>
      </c>
      <c r="H25">
        <f>SUMIF(I25:K25,"&lt;&gt;#N/A")</f>
        <v>127.23027777776588</v>
      </c>
      <c r="I25">
        <f>VLOOKUP(B25,Race1!B:I,8,FALSE)</f>
        <v>49.782777777698357</v>
      </c>
      <c r="J25">
        <f>VLOOKUP(B25,Race2!B:I,8,FALSE)</f>
        <v>26.88861111109145</v>
      </c>
      <c r="K25">
        <f>VLOOKUP(B25,Race3!B:I,8,FALSE)</f>
        <v>50.558888888976071</v>
      </c>
      <c r="L25">
        <v>24</v>
      </c>
      <c r="M25">
        <f>SUMIF(N25:P25,"&lt;&gt;#N/A")</f>
        <v>171</v>
      </c>
      <c r="N25">
        <f>VLOOKUP(B25,Race1!B:G,6,FALSE)</f>
        <v>65</v>
      </c>
      <c r="O25">
        <f>VLOOKUP(B25,Race2!B:G,6,FALSE)</f>
        <v>24</v>
      </c>
      <c r="P25">
        <f>VLOOKUP(B25,Race3!B:G,6,FALSE)</f>
        <v>82</v>
      </c>
    </row>
    <row r="26" spans="2:16" x14ac:dyDescent="0.3">
      <c r="B26" t="s">
        <v>130</v>
      </c>
      <c r="C26" t="s">
        <v>446</v>
      </c>
      <c r="D26" t="s">
        <v>467</v>
      </c>
      <c r="E26" t="str">
        <f>IF(C26="Yes","Yes","No")</f>
        <v>Yes</v>
      </c>
      <c r="F26">
        <v>19</v>
      </c>
      <c r="G26">
        <f>H26-$H$2</f>
        <v>6.5969444444635883</v>
      </c>
      <c r="H26">
        <f>SUMIF(I26:K26,"&lt;&gt;#N/A")</f>
        <v>126.91694444452878</v>
      </c>
      <c r="I26">
        <f>VLOOKUP(B26,Race1!B:I,8,FALSE)</f>
        <v>49.387500000069849</v>
      </c>
      <c r="J26">
        <f>VLOOKUP(B26,Race2!B:I,8,FALSE)</f>
        <v>27.650833333376795</v>
      </c>
      <c r="K26">
        <f>VLOOKUP(B26,Race3!B:I,8,FALSE)</f>
        <v>49.878611111082137</v>
      </c>
      <c r="L26">
        <v>25</v>
      </c>
      <c r="M26">
        <f>SUMIF(N26:P26,"&lt;&gt;#N/A")</f>
        <v>172</v>
      </c>
      <c r="N26">
        <f>VLOOKUP(B26,Race1!B:G,6,FALSE)</f>
        <v>60</v>
      </c>
      <c r="O26">
        <f>VLOOKUP(B26,Race2!B:G,6,FALSE)</f>
        <v>40</v>
      </c>
      <c r="P26">
        <f>VLOOKUP(B26,Race3!B:G,6,FALSE)</f>
        <v>72</v>
      </c>
    </row>
    <row r="27" spans="2:16" x14ac:dyDescent="0.3">
      <c r="B27" t="s">
        <v>117</v>
      </c>
      <c r="C27" t="s">
        <v>446</v>
      </c>
      <c r="D27" t="s">
        <v>471</v>
      </c>
      <c r="E27" t="str">
        <f>IF(C27="Yes","Yes","No")</f>
        <v>Yes</v>
      </c>
      <c r="F27">
        <v>23</v>
      </c>
      <c r="G27">
        <f>H27-$H$2</f>
        <v>7.3980555556481704</v>
      </c>
      <c r="H27">
        <f>SUMIF(I27:K27,"&lt;&gt;#N/A")</f>
        <v>127.71805555571336</v>
      </c>
      <c r="I27">
        <f>VLOOKUP(B27,Race1!B:I,8,FALSE)</f>
        <v>48.244999999995343</v>
      </c>
      <c r="J27">
        <f>VLOOKUP(B27,Race2!B:I,8,FALSE)</f>
        <v>30.129444444493856</v>
      </c>
      <c r="K27">
        <f>VLOOKUP(B27,Race3!B:I,8,FALSE)</f>
        <v>49.343611111224163</v>
      </c>
      <c r="L27">
        <v>26</v>
      </c>
      <c r="M27">
        <f>SUMIF(N27:P27,"&lt;&gt;#N/A")</f>
        <v>173</v>
      </c>
      <c r="N27">
        <f>VLOOKUP(B27,Race1!B:G,6,FALSE)</f>
        <v>47</v>
      </c>
      <c r="O27">
        <f>VLOOKUP(B27,Race2!B:G,6,FALSE)</f>
        <v>68</v>
      </c>
      <c r="P27">
        <f>VLOOKUP(B27,Race3!B:G,6,FALSE)</f>
        <v>58</v>
      </c>
    </row>
    <row r="28" spans="2:16" x14ac:dyDescent="0.3">
      <c r="B28" t="s">
        <v>136</v>
      </c>
      <c r="C28" t="s">
        <v>446</v>
      </c>
      <c r="D28" t="s">
        <v>473</v>
      </c>
      <c r="E28" t="str">
        <f>IF(C28="Yes","Yes","No")</f>
        <v>Yes</v>
      </c>
      <c r="F28">
        <v>25</v>
      </c>
      <c r="G28">
        <f>H28-$H$2</f>
        <v>7.9288888889132068</v>
      </c>
      <c r="H28">
        <f>SUMIF(I28:K28,"&lt;&gt;#N/A")</f>
        <v>128.2488888889784</v>
      </c>
      <c r="I28">
        <f>VLOOKUP(B28,Race1!B:I,8,FALSE)</f>
        <v>49.834722222236451</v>
      </c>
      <c r="J28">
        <f>VLOOKUP(B28,Race2!B:I,8,FALSE)</f>
        <v>29.656666666734964</v>
      </c>
      <c r="K28">
        <f>VLOOKUP(B28,Race3!B:I,8,FALSE)</f>
        <v>48.757500000006985</v>
      </c>
      <c r="L28">
        <v>27</v>
      </c>
      <c r="M28">
        <f>SUMIF(N28:P28,"&lt;&gt;#N/A")</f>
        <v>174</v>
      </c>
      <c r="N28">
        <f>VLOOKUP(B28,Race1!B:G,6,FALSE)</f>
        <v>66</v>
      </c>
      <c r="O28">
        <f>VLOOKUP(B28,Race2!B:G,6,FALSE)</f>
        <v>62</v>
      </c>
      <c r="P28">
        <f>VLOOKUP(B28,Race3!B:G,6,FALSE)</f>
        <v>46</v>
      </c>
    </row>
    <row r="29" spans="2:16" x14ac:dyDescent="0.3">
      <c r="B29" t="s">
        <v>109</v>
      </c>
      <c r="C29" t="s">
        <v>446</v>
      </c>
      <c r="D29" t="s">
        <v>474</v>
      </c>
      <c r="E29" t="str">
        <f>IF(C29="Yes","Yes","No")</f>
        <v>Yes</v>
      </c>
      <c r="F29">
        <v>26</v>
      </c>
      <c r="G29">
        <f>H29-$H$2</f>
        <v>7.9563888888806105</v>
      </c>
      <c r="H29">
        <f>SUMIF(I29:K29,"&lt;&gt;#N/A")</f>
        <v>128.2763888889458</v>
      </c>
      <c r="I29">
        <f>VLOOKUP(B29,Race1!B:I,8,FALSE)</f>
        <v>47.84250000002794</v>
      </c>
      <c r="J29">
        <f>VLOOKUP(B29,Race2!B:I,8,FALSE)</f>
        <v>28.342222222185228</v>
      </c>
      <c r="K29">
        <f>VLOOKUP(B29,Race3!B:I,8,FALSE)</f>
        <v>52.091666666732635</v>
      </c>
      <c r="L29">
        <v>28</v>
      </c>
      <c r="M29">
        <f>SUMIF(N29:P29,"&lt;&gt;#N/A")</f>
        <v>179</v>
      </c>
      <c r="N29">
        <f>VLOOKUP(B29,Race1!B:G,6,FALSE)</f>
        <v>39</v>
      </c>
      <c r="O29">
        <f>VLOOKUP(B29,Race2!B:G,6,FALSE)</f>
        <v>48</v>
      </c>
      <c r="P29">
        <f>VLOOKUP(B29,Race3!B:G,6,FALSE)</f>
        <v>92</v>
      </c>
    </row>
    <row r="30" spans="2:16" x14ac:dyDescent="0.3">
      <c r="B30" t="s">
        <v>100</v>
      </c>
      <c r="C30" t="s">
        <v>100</v>
      </c>
      <c r="D30" t="s">
        <v>100</v>
      </c>
      <c r="E30" t="str">
        <f>IF(C30="Yes","Yes","No")</f>
        <v>No</v>
      </c>
      <c r="F30">
        <v>27</v>
      </c>
      <c r="G30">
        <f>H30-$H$2</f>
        <v>9.4933333334047347</v>
      </c>
      <c r="H30">
        <f>SUMIF(I30:K30,"&lt;&gt;#N/A")</f>
        <v>129.81333333346993</v>
      </c>
      <c r="I30">
        <f>VLOOKUP(B30,Race1!B:I,8,FALSE)</f>
        <v>47.480277777824085</v>
      </c>
      <c r="J30">
        <f>VLOOKUP(B30,Race2!B:I,8,FALSE)</f>
        <v>32.650555555592291</v>
      </c>
      <c r="K30">
        <f>VLOOKUP(B30,Race3!B:I,8,FALSE)</f>
        <v>49.682500000053551</v>
      </c>
      <c r="L30">
        <v>29</v>
      </c>
      <c r="M30">
        <f>SUMIF(N30:P30,"&lt;&gt;#N/A")</f>
        <v>183</v>
      </c>
      <c r="N30">
        <f>VLOOKUP(B30,Race1!B:G,6,FALSE)</f>
        <v>30</v>
      </c>
      <c r="O30">
        <f>VLOOKUP(B30,Race2!B:G,6,FALSE)</f>
        <v>87</v>
      </c>
      <c r="P30">
        <f>VLOOKUP(B30,Race3!B:G,6,FALSE)</f>
        <v>66</v>
      </c>
    </row>
    <row r="31" spans="2:16" x14ac:dyDescent="0.3">
      <c r="B31" t="s">
        <v>138</v>
      </c>
      <c r="C31" t="s">
        <v>138</v>
      </c>
      <c r="D31" t="s">
        <v>138</v>
      </c>
      <c r="E31" t="str">
        <f>IF(C31="Yes","Yes","No")</f>
        <v>No</v>
      </c>
      <c r="F31">
        <v>29</v>
      </c>
      <c r="G31">
        <f>H31-$H$2</f>
        <v>9.8805555555154569</v>
      </c>
      <c r="H31">
        <f>SUMIF(I31:K31,"&lt;&gt;#N/A")</f>
        <v>130.20055555558065</v>
      </c>
      <c r="I31">
        <f>VLOOKUP(B31,Race1!B:I,8,FALSE)</f>
        <v>50.13861111109145</v>
      </c>
      <c r="J31">
        <f>VLOOKUP(B31,Race2!B:I,8,FALSE)</f>
        <v>32.029166666732635</v>
      </c>
      <c r="K31">
        <f>VLOOKUP(B31,Race3!B:I,8,FALSE)</f>
        <v>48.032777777756564</v>
      </c>
      <c r="L31">
        <v>30</v>
      </c>
      <c r="M31">
        <f>SUMIF(N31:P31,"&lt;&gt;#N/A")</f>
        <v>186</v>
      </c>
      <c r="N31">
        <f>VLOOKUP(B31,Race1!B:G,6,FALSE)</f>
        <v>68</v>
      </c>
      <c r="O31">
        <f>VLOOKUP(B31,Race2!B:G,6,FALSE)</f>
        <v>84</v>
      </c>
      <c r="P31">
        <f>VLOOKUP(B31,Race3!B:G,6,FALSE)</f>
        <v>34</v>
      </c>
    </row>
    <row r="32" spans="2:16" x14ac:dyDescent="0.3">
      <c r="B32" t="s">
        <v>93</v>
      </c>
      <c r="C32" t="s">
        <v>446</v>
      </c>
      <c r="D32" t="s">
        <v>476</v>
      </c>
      <c r="E32" t="str">
        <f>IF(C32="Yes","Yes","No")</f>
        <v>Yes</v>
      </c>
      <c r="F32">
        <v>28</v>
      </c>
      <c r="G32">
        <f>H32-$H$2</f>
        <v>9.7272222223109566</v>
      </c>
      <c r="H32">
        <f>SUMIF(I32:K32,"&lt;&gt;#N/A")</f>
        <v>130.04722222237615</v>
      </c>
      <c r="I32">
        <f>VLOOKUP(B32,Race1!B:I,8,FALSE)</f>
        <v>47.19916666665813</v>
      </c>
      <c r="J32">
        <f>VLOOKUP(B32,Race2!B:I,8,FALSE)</f>
        <v>30.285555555601604</v>
      </c>
      <c r="K32">
        <f>VLOOKUP(B32,Race3!B:I,8,FALSE)</f>
        <v>52.562500000116415</v>
      </c>
      <c r="L32">
        <v>31</v>
      </c>
      <c r="M32">
        <f>SUMIF(N32:P32,"&lt;&gt;#N/A")</f>
        <v>191</v>
      </c>
      <c r="N32">
        <f>VLOOKUP(B32,Race1!B:G,6,FALSE)</f>
        <v>23</v>
      </c>
      <c r="O32">
        <f>VLOOKUP(B32,Race2!B:G,6,FALSE)</f>
        <v>70</v>
      </c>
      <c r="P32">
        <f>VLOOKUP(B32,Race3!B:G,6,FALSE)</f>
        <v>98</v>
      </c>
    </row>
    <row r="33" spans="2:16" x14ac:dyDescent="0.3">
      <c r="B33" t="s">
        <v>124</v>
      </c>
      <c r="C33" t="s">
        <v>446</v>
      </c>
      <c r="D33" t="s">
        <v>482</v>
      </c>
      <c r="E33" t="str">
        <f>IF(C33="Yes","Yes","No")</f>
        <v>Yes</v>
      </c>
      <c r="F33">
        <v>43</v>
      </c>
      <c r="G33">
        <f>H33-$H$2</f>
        <v>32.98555555549683</v>
      </c>
      <c r="H33">
        <f>SUMIF(I33:K33,"&lt;&gt;#N/A")</f>
        <v>153.30555555556202</v>
      </c>
      <c r="I33">
        <f>VLOOKUP(B33,Race1!B:I,8,FALSE)</f>
        <v>49.14055555552477</v>
      </c>
      <c r="J33">
        <f>VLOOKUP(B33,Race2!B:I,8,FALSE)</f>
        <v>56.445833333360497</v>
      </c>
      <c r="K33">
        <f>VLOOKUP(B33,Race3!B:I,8,FALSE)</f>
        <v>47.719166666676756</v>
      </c>
      <c r="L33">
        <v>32</v>
      </c>
      <c r="M33">
        <f>SUMIF(N33:P33,"&lt;&gt;#N/A")</f>
        <v>199</v>
      </c>
      <c r="N33">
        <f>VLOOKUP(B33,Race1!B:G,6,FALSE)</f>
        <v>54</v>
      </c>
      <c r="O33">
        <f>VLOOKUP(B33,Race2!B:G,6,FALSE)</f>
        <v>120</v>
      </c>
      <c r="P33">
        <f>VLOOKUP(B33,Race3!B:G,6,FALSE)</f>
        <v>25</v>
      </c>
    </row>
    <row r="34" spans="2:16" x14ac:dyDescent="0.3">
      <c r="B34" t="s">
        <v>149</v>
      </c>
      <c r="C34" t="s">
        <v>149</v>
      </c>
      <c r="D34" t="s">
        <v>149</v>
      </c>
      <c r="E34" t="str">
        <f>IF(C34="Yes","Yes","No")</f>
        <v>No</v>
      </c>
      <c r="F34">
        <v>31</v>
      </c>
      <c r="G34">
        <f>H34-$H$2</f>
        <v>13.353888888959773</v>
      </c>
      <c r="H34">
        <f>SUMIF(I34:K34,"&lt;&gt;#N/A")</f>
        <v>133.67388888902497</v>
      </c>
      <c r="I34">
        <f>VLOOKUP(B34,Race1!B:I,8,FALSE)</f>
        <v>53.535277777758893</v>
      </c>
      <c r="J34">
        <f>VLOOKUP(B34,Race2!B:I,8,FALSE)</f>
        <v>31.199166666716337</v>
      </c>
      <c r="K34">
        <f>VLOOKUP(B34,Race3!B:I,8,FALSE)</f>
        <v>48.939444444549736</v>
      </c>
      <c r="L34">
        <v>33</v>
      </c>
      <c r="M34">
        <f>SUMIF(N34:P34,"&lt;&gt;#N/A")</f>
        <v>206</v>
      </c>
      <c r="N34">
        <f>VLOOKUP(B34,Race1!B:G,6,FALSE)</f>
        <v>79</v>
      </c>
      <c r="O34">
        <f>VLOOKUP(B34,Race2!B:G,6,FALSE)</f>
        <v>78</v>
      </c>
      <c r="P34">
        <f>VLOOKUP(B34,Race3!B:G,6,FALSE)</f>
        <v>49</v>
      </c>
    </row>
    <row r="35" spans="2:16" x14ac:dyDescent="0.3">
      <c r="B35" t="s">
        <v>159</v>
      </c>
      <c r="C35" t="s">
        <v>446</v>
      </c>
      <c r="D35" t="s">
        <v>478</v>
      </c>
      <c r="E35" t="str">
        <f>IF(C35="Yes","Yes","No")</f>
        <v>Yes</v>
      </c>
      <c r="F35">
        <v>35</v>
      </c>
      <c r="G35">
        <f>H35-$H$2</f>
        <v>19.751666666648816</v>
      </c>
      <c r="H35">
        <f>SUMIF(I35:K35,"&lt;&gt;#N/A")</f>
        <v>140.07166666671401</v>
      </c>
      <c r="I35">
        <f>VLOOKUP(B35,Race1!B:I,8,FALSE)</f>
        <v>60.06166666658828</v>
      </c>
      <c r="J35">
        <f>VLOOKUP(B35,Race2!B:I,8,FALSE)</f>
        <v>30.584166666667443</v>
      </c>
      <c r="K35">
        <f>VLOOKUP(B35,Race3!B:I,8,FALSE)</f>
        <v>49.425833333458286</v>
      </c>
      <c r="L35">
        <v>34</v>
      </c>
      <c r="M35">
        <f>SUMIF(N35:P35,"&lt;&gt;#N/A")</f>
        <v>223</v>
      </c>
      <c r="N35">
        <f>VLOOKUP(B35,Race1!B:G,6,FALSE)</f>
        <v>89</v>
      </c>
      <c r="O35">
        <f>VLOOKUP(B35,Race2!B:G,6,FALSE)</f>
        <v>73</v>
      </c>
      <c r="P35">
        <f>VLOOKUP(B35,Race3!B:G,6,FALSE)</f>
        <v>61</v>
      </c>
    </row>
    <row r="36" spans="2:16" x14ac:dyDescent="0.3">
      <c r="B36" t="s">
        <v>160</v>
      </c>
      <c r="C36" t="s">
        <v>160</v>
      </c>
      <c r="D36" t="s">
        <v>160</v>
      </c>
      <c r="E36" t="str">
        <f>IF(C36="Yes","Yes","No")</f>
        <v>No</v>
      </c>
      <c r="F36">
        <v>36</v>
      </c>
      <c r="G36">
        <f>H36-$H$2</f>
        <v>19.754166666709352</v>
      </c>
      <c r="H36">
        <f>SUMIF(I36:K36,"&lt;&gt;#N/A")</f>
        <v>140.07416666677454</v>
      </c>
      <c r="I36">
        <f>VLOOKUP(B36,Race1!B:I,8,FALSE)</f>
        <v>60.08027777785901</v>
      </c>
      <c r="J36">
        <f>VLOOKUP(B36,Race2!B:I,8,FALSE)</f>
        <v>29.577222222229466</v>
      </c>
      <c r="K36">
        <f>VLOOKUP(B36,Race3!B:I,8,FALSE)</f>
        <v>50.416666666686069</v>
      </c>
      <c r="L36">
        <v>35</v>
      </c>
      <c r="M36">
        <f>SUMIF(N36:P36,"&lt;&gt;#N/A")</f>
        <v>229</v>
      </c>
      <c r="N36">
        <f>VLOOKUP(B36,Race1!B:G,6,FALSE)</f>
        <v>90</v>
      </c>
      <c r="O36">
        <f>VLOOKUP(B36,Race2!B:G,6,FALSE)</f>
        <v>61</v>
      </c>
      <c r="P36">
        <f>VLOOKUP(B36,Race3!B:G,6,FALSE)</f>
        <v>78</v>
      </c>
    </row>
    <row r="37" spans="2:16" x14ac:dyDescent="0.3">
      <c r="B37" t="s">
        <v>157</v>
      </c>
      <c r="C37" t="s">
        <v>157</v>
      </c>
      <c r="D37" t="s">
        <v>157</v>
      </c>
      <c r="E37" t="str">
        <f>IF(C37="Yes","Yes","No")</f>
        <v>No</v>
      </c>
      <c r="F37">
        <v>37</v>
      </c>
      <c r="G37">
        <f>H37-$H$2</f>
        <v>20.385833333304618</v>
      </c>
      <c r="H37">
        <f>SUMIF(I37:K37,"&lt;&gt;#N/A")</f>
        <v>140.70583333336981</v>
      </c>
      <c r="I37">
        <f>VLOOKUP(B37,Race1!B:I,8,FALSE)</f>
        <v>59.555277777719311</v>
      </c>
      <c r="J37">
        <f>VLOOKUP(B37,Race2!B:I,8,FALSE)</f>
        <v>28.723611111170612</v>
      </c>
      <c r="K37">
        <f>VLOOKUP(B37,Race3!B:I,8,FALSE)</f>
        <v>52.426944444479886</v>
      </c>
      <c r="L37">
        <v>36</v>
      </c>
      <c r="M37">
        <f>SUMIF(N37:P37,"&lt;&gt;#N/A")</f>
        <v>232</v>
      </c>
      <c r="N37">
        <f>VLOOKUP(B37,Race1!B:G,6,FALSE)</f>
        <v>87</v>
      </c>
      <c r="O37">
        <f>VLOOKUP(B37,Race2!B:G,6,FALSE)</f>
        <v>50</v>
      </c>
      <c r="P37">
        <f>VLOOKUP(B37,Race3!B:G,6,FALSE)</f>
        <v>95</v>
      </c>
    </row>
    <row r="38" spans="2:16" x14ac:dyDescent="0.3">
      <c r="B38" t="s">
        <v>176</v>
      </c>
      <c r="C38" t="s">
        <v>446</v>
      </c>
      <c r="D38" t="s">
        <v>480</v>
      </c>
      <c r="E38" t="str">
        <f>IF(C38="Yes","Yes","No")</f>
        <v>Yes</v>
      </c>
      <c r="F38">
        <v>40</v>
      </c>
      <c r="G38">
        <f>H38-$H$2</f>
        <v>28.590833333262708</v>
      </c>
      <c r="H38">
        <f>SUMIF(I38:K38,"&lt;&gt;#N/A")</f>
        <v>148.9108333333279</v>
      </c>
      <c r="I38">
        <f>VLOOKUP(B38,Race1!B:I,8,FALSE)</f>
        <v>67.741111111070495</v>
      </c>
      <c r="J38">
        <f>VLOOKUP(B38,Race2!B:I,8,FALSE)</f>
        <v>26.950000000011642</v>
      </c>
      <c r="K38">
        <f>VLOOKUP(B38,Race3!B:I,8,FALSE)</f>
        <v>54.219722222245764</v>
      </c>
      <c r="L38">
        <v>37</v>
      </c>
      <c r="M38">
        <f>SUMIF(N38:P38,"&lt;&gt;#N/A")</f>
        <v>243</v>
      </c>
      <c r="N38">
        <f>VLOOKUP(B38,Race1!B:G,6,FALSE)</f>
        <v>106</v>
      </c>
      <c r="O38">
        <f>VLOOKUP(B38,Race2!B:G,6,FALSE)</f>
        <v>26</v>
      </c>
      <c r="P38">
        <f>VLOOKUP(B38,Race3!B:G,6,FALSE)</f>
        <v>111</v>
      </c>
    </row>
    <row r="39" spans="2:16" x14ac:dyDescent="0.3">
      <c r="B39" t="s">
        <v>123</v>
      </c>
      <c r="C39" t="s">
        <v>446</v>
      </c>
      <c r="D39" t="s">
        <v>477</v>
      </c>
      <c r="E39" t="str">
        <f>IF(C39="Yes","Yes","No")</f>
        <v>Yes</v>
      </c>
      <c r="F39">
        <v>32</v>
      </c>
      <c r="G39">
        <f>H39-$H$2</f>
        <v>16.062222222215496</v>
      </c>
      <c r="H39">
        <f>SUMIF(I39:K39,"&lt;&gt;#N/A")</f>
        <v>136.38222222228069</v>
      </c>
      <c r="I39">
        <f>VLOOKUP(B39,Race1!B:I,8,FALSE)</f>
        <v>49.059999999997672</v>
      </c>
      <c r="J39">
        <f>VLOOKUP(B39,Race2!B:I,8,FALSE)</f>
        <v>34.588333333376795</v>
      </c>
      <c r="K39">
        <f>VLOOKUP(B39,Race3!B:I,8,FALSE)</f>
        <v>52.733888888906222</v>
      </c>
      <c r="L39">
        <v>38</v>
      </c>
      <c r="M39">
        <f>SUMIF(N39:P39,"&lt;&gt;#N/A")</f>
        <v>246</v>
      </c>
      <c r="N39">
        <f>VLOOKUP(B39,Race1!B:G,6,FALSE)</f>
        <v>53</v>
      </c>
      <c r="O39">
        <f>VLOOKUP(B39,Race2!B:G,6,FALSE)</f>
        <v>94</v>
      </c>
      <c r="P39">
        <f>VLOOKUP(B39,Race3!B:G,6,FALSE)</f>
        <v>99</v>
      </c>
    </row>
    <row r="40" spans="2:16" x14ac:dyDescent="0.3">
      <c r="B40" t="s">
        <v>143</v>
      </c>
      <c r="C40" t="s">
        <v>446</v>
      </c>
      <c r="D40" t="s">
        <v>481</v>
      </c>
      <c r="E40" t="str">
        <f>IF(C40="Yes","Yes","No")</f>
        <v>Yes</v>
      </c>
      <c r="F40">
        <v>41</v>
      </c>
      <c r="G40">
        <f>H40-$H$2</f>
        <v>30.051111111009959</v>
      </c>
      <c r="H40">
        <f>SUMIF(I40:K40,"&lt;&gt;#N/A")</f>
        <v>150.37111111107515</v>
      </c>
      <c r="I40">
        <f>VLOOKUP(B40,Race1!B:I,8,FALSE)</f>
        <v>50.542777777765878</v>
      </c>
      <c r="J40">
        <f>VLOOKUP(B40,Race2!B:I,8,FALSE)</f>
        <v>50.406666666618548</v>
      </c>
      <c r="K40">
        <f>VLOOKUP(B40,Race3!B:I,8,FALSE)</f>
        <v>49.421666666690726</v>
      </c>
      <c r="L40">
        <v>39</v>
      </c>
      <c r="M40">
        <f>SUMIF(N40:P40,"&lt;&gt;#N/A")</f>
        <v>247</v>
      </c>
      <c r="N40">
        <f>VLOOKUP(B40,Race1!B:G,6,FALSE)</f>
        <v>73</v>
      </c>
      <c r="O40">
        <f>VLOOKUP(B40,Race2!B:G,6,FALSE)</f>
        <v>114</v>
      </c>
      <c r="P40">
        <f>VLOOKUP(B40,Race3!B:G,6,FALSE)</f>
        <v>60</v>
      </c>
    </row>
    <row r="41" spans="2:16" x14ac:dyDescent="0.3">
      <c r="B41" t="s">
        <v>172</v>
      </c>
      <c r="C41" t="s">
        <v>172</v>
      </c>
      <c r="D41" t="s">
        <v>172</v>
      </c>
      <c r="E41" t="str">
        <f>IF(C41="Yes","Yes","No")</f>
        <v>No</v>
      </c>
      <c r="F41">
        <v>39</v>
      </c>
      <c r="G41">
        <f>H41-$H$2</f>
        <v>27.516111110919155</v>
      </c>
      <c r="H41">
        <f>SUMIF(I41:K41,"&lt;&gt;#N/A")</f>
        <v>147.83611111098435</v>
      </c>
      <c r="I41">
        <f>VLOOKUP(B41,Race1!B:I,8,FALSE)</f>
        <v>66.564444444375113</v>
      </c>
      <c r="J41">
        <f>VLOOKUP(B41,Race2!B:I,8,FALSE)</f>
        <v>30.831111111037899</v>
      </c>
      <c r="K41">
        <f>VLOOKUP(B41,Race3!B:I,8,FALSE)</f>
        <v>50.440555555571336</v>
      </c>
      <c r="L41">
        <v>40</v>
      </c>
      <c r="M41">
        <f>SUMIF(N41:P41,"&lt;&gt;#N/A")</f>
        <v>256</v>
      </c>
      <c r="N41">
        <f>VLOOKUP(B41,Race1!B:G,6,FALSE)</f>
        <v>102</v>
      </c>
      <c r="O41">
        <f>VLOOKUP(B41,Race2!B:G,6,FALSE)</f>
        <v>75</v>
      </c>
      <c r="P41">
        <f>VLOOKUP(B41,Race3!B:G,6,FALSE)</f>
        <v>79</v>
      </c>
    </row>
    <row r="42" spans="2:16" x14ac:dyDescent="0.3">
      <c r="B42" t="s">
        <v>144</v>
      </c>
      <c r="C42" t="s">
        <v>144</v>
      </c>
      <c r="D42" t="s">
        <v>144</v>
      </c>
      <c r="E42" t="str">
        <f>IF(C42="Yes","Yes","No")</f>
        <v>No</v>
      </c>
      <c r="F42">
        <v>33</v>
      </c>
      <c r="G42">
        <f>H42-$H$2</f>
        <v>16.142222222231794</v>
      </c>
      <c r="H42">
        <f>SUMIF(I42:K42,"&lt;&gt;#N/A")</f>
        <v>136.46222222229699</v>
      </c>
      <c r="I42">
        <f>VLOOKUP(B42,Race1!B:I,8,FALSE)</f>
        <v>50.676111111184582</v>
      </c>
      <c r="J42">
        <f>VLOOKUP(B42,Race2!B:I,8,FALSE)</f>
        <v>31.744722222152632</v>
      </c>
      <c r="K42">
        <f>VLOOKUP(B42,Race3!B:I,8,FALSE)</f>
        <v>54.041388888959773</v>
      </c>
      <c r="L42">
        <v>41</v>
      </c>
      <c r="M42">
        <f>SUMIF(N42:P42,"&lt;&gt;#N/A")</f>
        <v>263</v>
      </c>
      <c r="N42">
        <f>VLOOKUP(B42,Race1!B:G,6,FALSE)</f>
        <v>74</v>
      </c>
      <c r="O42">
        <f>VLOOKUP(B42,Race2!B:G,6,FALSE)</f>
        <v>80</v>
      </c>
      <c r="P42">
        <f>VLOOKUP(B42,Race3!B:G,6,FALSE)</f>
        <v>109</v>
      </c>
    </row>
    <row r="43" spans="2:16" x14ac:dyDescent="0.3">
      <c r="B43" t="s">
        <v>129</v>
      </c>
      <c r="C43" t="s">
        <v>129</v>
      </c>
      <c r="D43" t="s">
        <v>129</v>
      </c>
      <c r="E43" t="str">
        <f>IF(C43="Yes","Yes","No")</f>
        <v>No</v>
      </c>
      <c r="F43">
        <v>34</v>
      </c>
      <c r="G43">
        <f>H43-$H$2</f>
        <v>18.268333333544433</v>
      </c>
      <c r="H43">
        <f>SUMIF(I43:K43,"&lt;&gt;#N/A")</f>
        <v>138.58833333360963</v>
      </c>
      <c r="I43">
        <f>VLOOKUP(B43,Race1!B:I,8,FALSE)</f>
        <v>49.338888888945803</v>
      </c>
      <c r="J43">
        <f>VLOOKUP(B43,Race2!B:I,8,FALSE)</f>
        <v>32.70527777785901</v>
      </c>
      <c r="K43">
        <f>VLOOKUP(B43,Race3!B:I,8,FALSE)</f>
        <v>56.544166666804813</v>
      </c>
      <c r="L43">
        <v>42</v>
      </c>
      <c r="M43">
        <f>SUMIF(N43:P43,"&lt;&gt;#N/A")</f>
        <v>263</v>
      </c>
      <c r="N43">
        <f>VLOOKUP(B43,Race1!B:G,6,FALSE)</f>
        <v>59</v>
      </c>
      <c r="O43">
        <f>VLOOKUP(B43,Race2!B:G,6,FALSE)</f>
        <v>88</v>
      </c>
      <c r="P43">
        <f>VLOOKUP(B43,Race3!B:G,6,FALSE)</f>
        <v>116</v>
      </c>
    </row>
    <row r="44" spans="2:16" x14ac:dyDescent="0.3">
      <c r="B44" t="s">
        <v>182</v>
      </c>
      <c r="C44" t="s">
        <v>182</v>
      </c>
      <c r="D44" t="s">
        <v>182</v>
      </c>
      <c r="E44" t="str">
        <f>IF(C44="Yes","Yes","No")</f>
        <v>No</v>
      </c>
      <c r="F44">
        <v>45</v>
      </c>
      <c r="G44">
        <f>H44-$H$2</f>
        <v>34.563888888980728</v>
      </c>
      <c r="H44">
        <f>SUMIF(I44:K44,"&lt;&gt;#N/A")</f>
        <v>154.88388888904592</v>
      </c>
      <c r="I44">
        <f>VLOOKUP(B44,Race1!B:I,8,FALSE)</f>
        <v>71.794166666746605</v>
      </c>
      <c r="J44">
        <f>VLOOKUP(B44,Race2!B:I,8,FALSE)</f>
        <v>32.564722222276032</v>
      </c>
      <c r="K44">
        <f>VLOOKUP(B44,Race3!B:I,8,FALSE)</f>
        <v>50.525000000023283</v>
      </c>
      <c r="L44">
        <v>43</v>
      </c>
      <c r="M44">
        <f>SUMIF(N44:P44,"&lt;&gt;#N/A")</f>
        <v>279</v>
      </c>
      <c r="N44">
        <f>VLOOKUP(B44,Race1!B:G,6,FALSE)</f>
        <v>112</v>
      </c>
      <c r="O44">
        <f>VLOOKUP(B44,Race2!B:G,6,FALSE)</f>
        <v>86</v>
      </c>
      <c r="P44">
        <f>VLOOKUP(B44,Race3!B:G,6,FALSE)</f>
        <v>81</v>
      </c>
    </row>
    <row r="45" spans="2:16" x14ac:dyDescent="0.3">
      <c r="B45" t="s">
        <v>170</v>
      </c>
      <c r="C45" t="s">
        <v>446</v>
      </c>
      <c r="D45" t="s">
        <v>483</v>
      </c>
      <c r="E45" t="str">
        <f>IF(C45="Yes","Yes","No")</f>
        <v>Yes</v>
      </c>
      <c r="F45">
        <v>44</v>
      </c>
      <c r="G45">
        <f>H45-$H$2</f>
        <v>34.122777777782176</v>
      </c>
      <c r="H45">
        <f>SUMIF(I45:K45,"&lt;&gt;#N/A")</f>
        <v>154.44277777784737</v>
      </c>
      <c r="I45">
        <f>VLOOKUP(B45,Race1!B:I,8,FALSE)</f>
        <v>64.668055555550382</v>
      </c>
      <c r="J45">
        <f>VLOOKUP(B45,Race2!B:I,8,FALSE)</f>
        <v>36.940833333414048</v>
      </c>
      <c r="K45">
        <f>VLOOKUP(B45,Race3!B:I,8,FALSE)</f>
        <v>52.833888888882939</v>
      </c>
      <c r="L45">
        <v>44</v>
      </c>
      <c r="M45">
        <f>SUMIF(N45:P45,"&lt;&gt;#N/A")</f>
        <v>300</v>
      </c>
      <c r="N45">
        <f>VLOOKUP(B45,Race1!B:G,6,FALSE)</f>
        <v>100</v>
      </c>
      <c r="O45">
        <f>VLOOKUP(B45,Race2!B:G,6,FALSE)</f>
        <v>100</v>
      </c>
      <c r="P45">
        <f>VLOOKUP(B45,Race3!B:G,6,FALSE)</f>
        <v>100</v>
      </c>
    </row>
    <row r="46" spans="2:16" x14ac:dyDescent="0.3">
      <c r="B46" t="s">
        <v>165</v>
      </c>
      <c r="C46" t="s">
        <v>165</v>
      </c>
      <c r="D46" t="s">
        <v>165</v>
      </c>
      <c r="E46" t="str">
        <f>IF(C46="Yes","Yes","No")</f>
        <v>No</v>
      </c>
      <c r="F46">
        <v>42</v>
      </c>
      <c r="G46">
        <f>H46-$H$2</f>
        <v>32.208888889057562</v>
      </c>
      <c r="H46">
        <f>SUMIF(I46:K46,"&lt;&gt;#N/A")</f>
        <v>152.52888888912275</v>
      </c>
      <c r="I46">
        <f>VLOOKUP(B46,Race1!B:I,8,FALSE)</f>
        <v>63.048888888966758</v>
      </c>
      <c r="J46">
        <f>VLOOKUP(B46,Race2!B:I,8,FALSE)</f>
        <v>35.007500000065193</v>
      </c>
      <c r="K46">
        <f>VLOOKUP(B46,Race3!B:I,8,FALSE)</f>
        <v>54.472500000090804</v>
      </c>
      <c r="L46">
        <v>45</v>
      </c>
      <c r="M46">
        <f>SUMIF(N46:P46,"&lt;&gt;#N/A")</f>
        <v>304</v>
      </c>
      <c r="N46">
        <f>VLOOKUP(B46,Race1!B:G,6,FALSE)</f>
        <v>95</v>
      </c>
      <c r="O46">
        <f>VLOOKUP(B46,Race2!B:G,6,FALSE)</f>
        <v>96</v>
      </c>
      <c r="P46">
        <f>VLOOKUP(B46,Race3!B:G,6,FALSE)</f>
        <v>113</v>
      </c>
    </row>
    <row r="47" spans="2:16" x14ac:dyDescent="0.3">
      <c r="B47" t="s">
        <v>141</v>
      </c>
      <c r="C47" t="s">
        <v>141</v>
      </c>
      <c r="D47" t="s">
        <v>141</v>
      </c>
      <c r="E47" t="str">
        <f>IF(C47="Yes","Yes","No")</f>
        <v>No</v>
      </c>
      <c r="F47">
        <v>46</v>
      </c>
      <c r="G47">
        <f>H47-$H$2</f>
        <v>38.819444444496185</v>
      </c>
      <c r="H47">
        <f>SUMIF(I47:K47,"&lt;&gt;#N/A")</f>
        <v>159.13944444456138</v>
      </c>
      <c r="I47">
        <f>VLOOKUP(B47,Race1!B:I,8,FALSE)</f>
        <v>50.456111111096106</v>
      </c>
      <c r="J47">
        <f>VLOOKUP(B47,Race2!B:I,8,FALSE)</f>
        <v>44.737222222262062</v>
      </c>
      <c r="K47">
        <f>VLOOKUP(B47,Race3!B:I,8,FALSE)</f>
        <v>63.946111111203209</v>
      </c>
      <c r="L47">
        <v>46</v>
      </c>
      <c r="M47">
        <f>SUMIF(N47:P47,"&lt;&gt;#N/A")</f>
        <v>309</v>
      </c>
      <c r="N47">
        <f>VLOOKUP(B47,Race1!B:G,6,FALSE)</f>
        <v>71</v>
      </c>
      <c r="O47">
        <f>VLOOKUP(B47,Race2!B:G,6,FALSE)</f>
        <v>113</v>
      </c>
      <c r="P47">
        <f>VLOOKUP(B47,Race3!B:G,6,FALSE)</f>
        <v>125</v>
      </c>
    </row>
    <row r="48" spans="2:16" x14ac:dyDescent="0.3">
      <c r="B48" t="s">
        <v>152</v>
      </c>
      <c r="C48" t="s">
        <v>152</v>
      </c>
      <c r="D48" t="s">
        <v>152</v>
      </c>
      <c r="E48" t="str">
        <f>IF(C48="Yes","Yes","No")</f>
        <v>No</v>
      </c>
      <c r="F48">
        <v>48</v>
      </c>
      <c r="G48">
        <f>H48-$H$2</f>
        <v>56.711111110984348</v>
      </c>
      <c r="H48">
        <f>SUMIF(I48:K48,"&lt;&gt;#N/A")</f>
        <v>177.03111111104954</v>
      </c>
      <c r="I48">
        <f>VLOOKUP(B48,Race1!B:I,8,FALSE)</f>
        <v>55.877777777728625</v>
      </c>
      <c r="J48">
        <f>VLOOKUP(B48,Race2!B:I,8,FALSE)</f>
        <v>61.36333333334187</v>
      </c>
      <c r="K48">
        <f>VLOOKUP(B48,Race3!B:I,8,FALSE)</f>
        <v>59.789999999979045</v>
      </c>
      <c r="L48">
        <v>47</v>
      </c>
      <c r="M48">
        <f>SUMIF(N48:P48,"&lt;&gt;#N/A")</f>
        <v>327</v>
      </c>
      <c r="N48">
        <f>VLOOKUP(B48,Race1!B:G,6,FALSE)</f>
        <v>82</v>
      </c>
      <c r="O48">
        <f>VLOOKUP(B48,Race2!B:G,6,FALSE)</f>
        <v>123</v>
      </c>
      <c r="P48">
        <f>VLOOKUP(B48,Race3!B:G,6,FALSE)</f>
        <v>122</v>
      </c>
    </row>
    <row r="49" spans="2:16" x14ac:dyDescent="0.3">
      <c r="B49" t="s">
        <v>151</v>
      </c>
      <c r="C49" t="s">
        <v>446</v>
      </c>
      <c r="D49" t="s">
        <v>484</v>
      </c>
      <c r="E49" t="str">
        <f>IF(C49="Yes","Yes","No")</f>
        <v>Yes</v>
      </c>
      <c r="F49">
        <v>49</v>
      </c>
      <c r="G49">
        <f>H49-$H$2</f>
        <v>63.928888888971414</v>
      </c>
      <c r="H49">
        <f>SUMIF(I49:K49,"&lt;&gt;#N/A")</f>
        <v>184.24888888903661</v>
      </c>
      <c r="I49">
        <f>VLOOKUP(B49,Race1!B:I,8,FALSE)</f>
        <v>54.182500000053551</v>
      </c>
      <c r="J49">
        <f>VLOOKUP(B49,Race2!B:I,8,FALSE)</f>
        <v>51.65361111110542</v>
      </c>
      <c r="K49">
        <f>VLOOKUP(B49,Race3!B:I,8,FALSE)</f>
        <v>78.412777777877636</v>
      </c>
      <c r="L49">
        <v>48</v>
      </c>
      <c r="M49">
        <f>SUMIF(N49:P49,"&lt;&gt;#N/A")</f>
        <v>333</v>
      </c>
      <c r="N49">
        <f>VLOOKUP(B49,Race1!B:G,6,FALSE)</f>
        <v>81</v>
      </c>
      <c r="O49">
        <f>VLOOKUP(B49,Race2!B:G,6,FALSE)</f>
        <v>118</v>
      </c>
      <c r="P49">
        <f>VLOOKUP(B49,Race3!B:G,6,FALSE)</f>
        <v>134</v>
      </c>
    </row>
    <row r="50" spans="2:16" x14ac:dyDescent="0.3">
      <c r="B50" t="s">
        <v>181</v>
      </c>
      <c r="C50" t="s">
        <v>181</v>
      </c>
      <c r="D50" t="s">
        <v>181</v>
      </c>
      <c r="E50" t="str">
        <f>IF(C50="Yes","Yes","No")</f>
        <v>No</v>
      </c>
      <c r="F50">
        <v>47</v>
      </c>
      <c r="G50">
        <f>H50-$H$2</f>
        <v>48.001388888864312</v>
      </c>
      <c r="H50">
        <f>SUMIF(I50:K50,"&lt;&gt;#N/A")</f>
        <v>168.3213888889295</v>
      </c>
      <c r="I50">
        <f>VLOOKUP(B50,Race1!B:I,8,FALSE)</f>
        <v>70.638888888875954</v>
      </c>
      <c r="J50">
        <f>VLOOKUP(B50,Race2!B:I,8,FALSE)</f>
        <v>40.557499999995343</v>
      </c>
      <c r="K50">
        <f>VLOOKUP(B50,Race3!B:I,8,FALSE)</f>
        <v>57.125000000058208</v>
      </c>
      <c r="L50">
        <v>49</v>
      </c>
      <c r="M50">
        <f>SUMIF(N50:P50,"&lt;&gt;#N/A")</f>
        <v>339</v>
      </c>
      <c r="N50">
        <f>VLOOKUP(B50,Race1!B:G,6,FALSE)</f>
        <v>111</v>
      </c>
      <c r="O50">
        <f>VLOOKUP(B50,Race2!B:G,6,FALSE)</f>
        <v>108</v>
      </c>
      <c r="P50">
        <f>VLOOKUP(B50,Race3!B:G,6,FALSE)</f>
        <v>120</v>
      </c>
    </row>
    <row r="51" spans="2:16" x14ac:dyDescent="0.3">
      <c r="B51" t="s">
        <v>187</v>
      </c>
      <c r="C51" t="s">
        <v>187</v>
      </c>
      <c r="D51" t="s">
        <v>187</v>
      </c>
      <c r="E51" t="str">
        <f>IF(C51="Yes","Yes","No")</f>
        <v>No</v>
      </c>
      <c r="F51">
        <v>50</v>
      </c>
      <c r="G51">
        <f>H51-$H$2</f>
        <v>70.465000000025611</v>
      </c>
      <c r="H51">
        <f>SUMIF(I51:K51,"&lt;&gt;#N/A")</f>
        <v>190.7850000000908</v>
      </c>
      <c r="I51">
        <f>VLOOKUP(B51,Race1!B:I,8,FALSE)</f>
        <v>75.195277777849697</v>
      </c>
      <c r="J51">
        <f>VLOOKUP(B51,Race2!B:I,8,FALSE)</f>
        <v>39.248888888920192</v>
      </c>
      <c r="K51">
        <f>VLOOKUP(B51,Race3!B:I,8,FALSE)</f>
        <v>76.340833333320916</v>
      </c>
      <c r="L51">
        <v>50</v>
      </c>
      <c r="M51">
        <f>SUMIF(N51:P51,"&lt;&gt;#N/A")</f>
        <v>356</v>
      </c>
      <c r="N51">
        <f>VLOOKUP(B51,Race1!B:G,6,FALSE)</f>
        <v>117</v>
      </c>
      <c r="O51">
        <f>VLOOKUP(B51,Race2!B:G,6,FALSE)</f>
        <v>107</v>
      </c>
      <c r="P51">
        <f>VLOOKUP(B51,Race3!B:G,6,FALSE)</f>
        <v>132</v>
      </c>
    </row>
  </sheetData>
  <autoFilter ref="A1:P51">
    <sortState ref="A2:P51">
      <sortCondition ref="M1:M51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0"/>
  <sheetViews>
    <sheetView topLeftCell="A191" workbookViewId="0">
      <selection activeCell="I124" sqref="I124:I220"/>
    </sheetView>
  </sheetViews>
  <sheetFormatPr defaultRowHeight="14.4" x14ac:dyDescent="0.3"/>
  <cols>
    <col min="2" max="2" width="36.6640625" customWidth="1"/>
    <col min="6" max="6" width="20.21875" customWidth="1"/>
    <col min="8" max="8" width="17.6640625" customWidth="1"/>
    <col min="9" max="9" width="12.88671875" style="100" customWidth="1"/>
  </cols>
  <sheetData>
    <row r="1" spans="1:9" x14ac:dyDescent="0.3">
      <c r="A1">
        <v>584</v>
      </c>
      <c r="B1" s="94" t="s">
        <v>66</v>
      </c>
      <c r="F1" t="s">
        <v>67</v>
      </c>
      <c r="G1">
        <f>A1</f>
        <v>584</v>
      </c>
      <c r="H1" t="s">
        <v>68</v>
      </c>
      <c r="I1" s="95" t="s">
        <v>69</v>
      </c>
    </row>
    <row r="2" spans="1:9" x14ac:dyDescent="0.3">
      <c r="I2" s="96"/>
    </row>
    <row r="4" spans="1:9" x14ac:dyDescent="0.3">
      <c r="A4">
        <v>1</v>
      </c>
      <c r="B4" t="s">
        <v>70</v>
      </c>
      <c r="C4" t="s">
        <v>71</v>
      </c>
      <c r="D4">
        <v>0</v>
      </c>
      <c r="E4">
        <v>0</v>
      </c>
      <c r="F4" s="97">
        <v>41457.308900462966</v>
      </c>
      <c r="G4">
        <v>1</v>
      </c>
      <c r="H4" s="98">
        <v>41455.375</v>
      </c>
      <c r="I4" s="99">
        <f t="shared" ref="I4:I67" si="0">(F4-H4)*24</f>
        <v>46.413611111172941</v>
      </c>
    </row>
    <row r="5" spans="1:9" x14ac:dyDescent="0.3">
      <c r="A5">
        <v>2</v>
      </c>
      <c r="B5" t="s">
        <v>72</v>
      </c>
      <c r="C5" t="s">
        <v>71</v>
      </c>
      <c r="D5">
        <v>0</v>
      </c>
      <c r="E5">
        <v>0</v>
      </c>
      <c r="F5" s="97">
        <v>41457.311006944445</v>
      </c>
      <c r="G5">
        <f t="shared" ref="G5:G68" si="1">IF(D5=0,G4+1,"DNF")</f>
        <v>2</v>
      </c>
      <c r="H5" s="98">
        <v>41455.375</v>
      </c>
      <c r="I5" s="99">
        <f t="shared" si="0"/>
        <v>46.464166666672099</v>
      </c>
    </row>
    <row r="6" spans="1:9" x14ac:dyDescent="0.3">
      <c r="A6">
        <v>3</v>
      </c>
      <c r="B6" t="s">
        <v>73</v>
      </c>
      <c r="C6" t="s">
        <v>71</v>
      </c>
      <c r="D6">
        <v>0</v>
      </c>
      <c r="E6">
        <v>0</v>
      </c>
      <c r="F6" s="97">
        <v>41457.311481481483</v>
      </c>
      <c r="G6">
        <f t="shared" si="1"/>
        <v>3</v>
      </c>
      <c r="H6" s="98">
        <v>41455.375</v>
      </c>
      <c r="I6" s="99">
        <f t="shared" si="0"/>
        <v>46.475555555603933</v>
      </c>
    </row>
    <row r="7" spans="1:9" x14ac:dyDescent="0.3">
      <c r="A7">
        <v>4</v>
      </c>
      <c r="B7" t="s">
        <v>74</v>
      </c>
      <c r="C7" t="s">
        <v>71</v>
      </c>
      <c r="D7">
        <v>0</v>
      </c>
      <c r="E7">
        <v>0</v>
      </c>
      <c r="F7" s="97">
        <v>41457.311574074076</v>
      </c>
      <c r="G7">
        <f t="shared" si="1"/>
        <v>4</v>
      </c>
      <c r="H7" s="98">
        <v>41455.375</v>
      </c>
      <c r="I7" s="99">
        <f t="shared" si="0"/>
        <v>46.477777777821757</v>
      </c>
    </row>
    <row r="8" spans="1:9" x14ac:dyDescent="0.3">
      <c r="A8">
        <v>5</v>
      </c>
      <c r="B8" t="s">
        <v>75</v>
      </c>
      <c r="C8" t="s">
        <v>71</v>
      </c>
      <c r="D8">
        <v>0</v>
      </c>
      <c r="E8">
        <v>0</v>
      </c>
      <c r="F8" s="97">
        <v>41457.3121875</v>
      </c>
      <c r="G8">
        <f t="shared" si="1"/>
        <v>5</v>
      </c>
      <c r="H8" s="98">
        <v>41455.375</v>
      </c>
      <c r="I8" s="99">
        <f t="shared" si="0"/>
        <v>46.492499999993015</v>
      </c>
    </row>
    <row r="9" spans="1:9" x14ac:dyDescent="0.3">
      <c r="A9">
        <v>6</v>
      </c>
      <c r="B9" t="s">
        <v>76</v>
      </c>
      <c r="C9" t="s">
        <v>71</v>
      </c>
      <c r="D9">
        <v>0</v>
      </c>
      <c r="E9">
        <v>0</v>
      </c>
      <c r="F9" s="97">
        <v>41457.315810185188</v>
      </c>
      <c r="G9">
        <f t="shared" si="1"/>
        <v>6</v>
      </c>
      <c r="H9" s="98">
        <v>41455.375</v>
      </c>
      <c r="I9" s="99">
        <f t="shared" si="0"/>
        <v>46.579444444505498</v>
      </c>
    </row>
    <row r="10" spans="1:9" x14ac:dyDescent="0.3">
      <c r="A10">
        <v>7</v>
      </c>
      <c r="B10" t="s">
        <v>77</v>
      </c>
      <c r="C10" t="s">
        <v>71</v>
      </c>
      <c r="D10">
        <v>0</v>
      </c>
      <c r="E10">
        <v>0</v>
      </c>
      <c r="F10" s="97">
        <v>41457.316851851851</v>
      </c>
      <c r="G10">
        <f t="shared" si="1"/>
        <v>7</v>
      </c>
      <c r="H10" s="98">
        <v>41455.375</v>
      </c>
      <c r="I10" s="99">
        <f t="shared" si="0"/>
        <v>46.604444444412366</v>
      </c>
    </row>
    <row r="11" spans="1:9" x14ac:dyDescent="0.3">
      <c r="A11">
        <v>8</v>
      </c>
      <c r="B11" t="s">
        <v>78</v>
      </c>
      <c r="C11" t="s">
        <v>71</v>
      </c>
      <c r="D11">
        <v>0</v>
      </c>
      <c r="E11">
        <v>0</v>
      </c>
      <c r="F11" s="97">
        <v>41457.319444444445</v>
      </c>
      <c r="G11">
        <f t="shared" si="1"/>
        <v>8</v>
      </c>
      <c r="H11" s="98">
        <v>41455.375</v>
      </c>
      <c r="I11" s="99">
        <f t="shared" si="0"/>
        <v>46.666666666686069</v>
      </c>
    </row>
    <row r="12" spans="1:9" x14ac:dyDescent="0.3">
      <c r="A12">
        <v>9</v>
      </c>
      <c r="B12" t="s">
        <v>79</v>
      </c>
      <c r="C12" t="s">
        <v>71</v>
      </c>
      <c r="D12">
        <v>0</v>
      </c>
      <c r="E12">
        <v>0</v>
      </c>
      <c r="F12" s="97">
        <v>41457.322395833333</v>
      </c>
      <c r="G12">
        <f t="shared" si="1"/>
        <v>9</v>
      </c>
      <c r="H12" s="98">
        <v>41455.375</v>
      </c>
      <c r="I12" s="99">
        <f t="shared" si="0"/>
        <v>46.737499999988358</v>
      </c>
    </row>
    <row r="13" spans="1:9" x14ac:dyDescent="0.3">
      <c r="A13">
        <v>10</v>
      </c>
      <c r="B13" t="s">
        <v>80</v>
      </c>
      <c r="C13" t="s">
        <v>71</v>
      </c>
      <c r="D13">
        <v>0</v>
      </c>
      <c r="E13">
        <v>0</v>
      </c>
      <c r="F13" s="97">
        <v>41457.322962962964</v>
      </c>
      <c r="G13">
        <f t="shared" si="1"/>
        <v>10</v>
      </c>
      <c r="H13" s="98">
        <v>41455.375</v>
      </c>
      <c r="I13" s="99">
        <f t="shared" si="0"/>
        <v>46.751111111138016</v>
      </c>
    </row>
    <row r="14" spans="1:9" x14ac:dyDescent="0.3">
      <c r="A14">
        <v>11</v>
      </c>
      <c r="B14" t="s">
        <v>81</v>
      </c>
      <c r="C14" t="s">
        <v>71</v>
      </c>
      <c r="D14">
        <v>0</v>
      </c>
      <c r="E14">
        <v>0</v>
      </c>
      <c r="F14" s="97">
        <v>41457.325925925928</v>
      </c>
      <c r="G14">
        <f t="shared" si="1"/>
        <v>11</v>
      </c>
      <c r="H14" s="98">
        <v>41455.375</v>
      </c>
      <c r="I14" s="99">
        <f t="shared" si="0"/>
        <v>46.822222222283017</v>
      </c>
    </row>
    <row r="15" spans="1:9" x14ac:dyDescent="0.3">
      <c r="A15">
        <v>12</v>
      </c>
      <c r="B15" t="s">
        <v>82</v>
      </c>
      <c r="C15" t="s">
        <v>71</v>
      </c>
      <c r="D15">
        <v>0</v>
      </c>
      <c r="E15">
        <v>0</v>
      </c>
      <c r="F15" s="97">
        <v>41457.327939814815</v>
      </c>
      <c r="G15">
        <f t="shared" si="1"/>
        <v>12</v>
      </c>
      <c r="H15" s="98">
        <v>41455.375</v>
      </c>
      <c r="I15" s="99">
        <f t="shared" si="0"/>
        <v>46.870555555564351</v>
      </c>
    </row>
    <row r="16" spans="1:9" x14ac:dyDescent="0.3">
      <c r="A16">
        <v>13</v>
      </c>
      <c r="B16" t="s">
        <v>83</v>
      </c>
      <c r="C16" t="s">
        <v>71</v>
      </c>
      <c r="D16">
        <v>0</v>
      </c>
      <c r="E16">
        <v>0</v>
      </c>
      <c r="F16" s="97">
        <v>41457.329328703701</v>
      </c>
      <c r="G16">
        <f t="shared" si="1"/>
        <v>13</v>
      </c>
      <c r="H16" s="98">
        <v>41455.375</v>
      </c>
      <c r="I16" s="99">
        <f t="shared" si="0"/>
        <v>46.903888888831716</v>
      </c>
    </row>
    <row r="17" spans="1:9" x14ac:dyDescent="0.3">
      <c r="A17">
        <v>14</v>
      </c>
      <c r="B17" t="s">
        <v>84</v>
      </c>
      <c r="C17" t="s">
        <v>71</v>
      </c>
      <c r="D17">
        <v>0</v>
      </c>
      <c r="E17">
        <v>0</v>
      </c>
      <c r="F17" s="97">
        <v>41457.329363425924</v>
      </c>
      <c r="G17">
        <f t="shared" si="1"/>
        <v>14</v>
      </c>
      <c r="H17" s="98">
        <v>41455.375</v>
      </c>
      <c r="I17" s="99">
        <f t="shared" si="0"/>
        <v>46.904722222185228</v>
      </c>
    </row>
    <row r="18" spans="1:9" x14ac:dyDescent="0.3">
      <c r="A18">
        <v>15</v>
      </c>
      <c r="B18" t="s">
        <v>85</v>
      </c>
      <c r="C18" t="s">
        <v>71</v>
      </c>
      <c r="D18">
        <v>0</v>
      </c>
      <c r="E18">
        <v>0</v>
      </c>
      <c r="F18" s="97">
        <v>41457.333807870367</v>
      </c>
      <c r="G18">
        <f t="shared" si="1"/>
        <v>15</v>
      </c>
      <c r="H18" s="98">
        <v>41455.375</v>
      </c>
      <c r="I18" s="99">
        <f t="shared" si="0"/>
        <v>47.011388888815418</v>
      </c>
    </row>
    <row r="19" spans="1:9" x14ac:dyDescent="0.3">
      <c r="A19">
        <v>16</v>
      </c>
      <c r="B19" t="s">
        <v>86</v>
      </c>
      <c r="C19" t="s">
        <v>71</v>
      </c>
      <c r="D19">
        <v>0</v>
      </c>
      <c r="E19">
        <v>0</v>
      </c>
      <c r="F19" s="97">
        <v>41457.335520833331</v>
      </c>
      <c r="G19">
        <f t="shared" si="1"/>
        <v>16</v>
      </c>
      <c r="H19" s="98">
        <v>41455.375</v>
      </c>
      <c r="I19" s="99">
        <f t="shared" si="0"/>
        <v>47.052499999932479</v>
      </c>
    </row>
    <row r="20" spans="1:9" x14ac:dyDescent="0.3">
      <c r="A20">
        <v>17</v>
      </c>
      <c r="B20" t="s">
        <v>87</v>
      </c>
      <c r="C20" t="s">
        <v>71</v>
      </c>
      <c r="D20">
        <v>0</v>
      </c>
      <c r="E20">
        <v>0</v>
      </c>
      <c r="F20" s="97">
        <v>41457.336215277777</v>
      </c>
      <c r="G20">
        <f t="shared" si="1"/>
        <v>17</v>
      </c>
      <c r="H20" s="98">
        <v>41455.375</v>
      </c>
      <c r="I20" s="99">
        <f t="shared" si="0"/>
        <v>47.069166666653473</v>
      </c>
    </row>
    <row r="21" spans="1:9" x14ac:dyDescent="0.3">
      <c r="A21">
        <v>18</v>
      </c>
      <c r="B21" t="s">
        <v>88</v>
      </c>
      <c r="C21" t="s">
        <v>71</v>
      </c>
      <c r="D21">
        <v>0</v>
      </c>
      <c r="E21">
        <v>0</v>
      </c>
      <c r="F21" s="97">
        <v>41457.338206018518</v>
      </c>
      <c r="G21">
        <f t="shared" si="1"/>
        <v>18</v>
      </c>
      <c r="H21" s="98">
        <v>41455.375</v>
      </c>
      <c r="I21" s="99">
        <f t="shared" si="0"/>
        <v>47.116944444424007</v>
      </c>
    </row>
    <row r="22" spans="1:9" x14ac:dyDescent="0.3">
      <c r="A22">
        <v>19</v>
      </c>
      <c r="B22" t="s">
        <v>89</v>
      </c>
      <c r="C22" t="s">
        <v>71</v>
      </c>
      <c r="D22">
        <v>0</v>
      </c>
      <c r="E22">
        <v>0</v>
      </c>
      <c r="F22" s="97">
        <v>41457.338969907411</v>
      </c>
      <c r="G22">
        <f t="shared" si="1"/>
        <v>19</v>
      </c>
      <c r="H22" s="98">
        <v>41455.375</v>
      </c>
      <c r="I22" s="99">
        <f t="shared" si="0"/>
        <v>47.135277777852025</v>
      </c>
    </row>
    <row r="23" spans="1:9" x14ac:dyDescent="0.3">
      <c r="A23">
        <v>20</v>
      </c>
      <c r="B23" t="s">
        <v>90</v>
      </c>
      <c r="C23" t="s">
        <v>71</v>
      </c>
      <c r="D23">
        <v>0</v>
      </c>
      <c r="E23">
        <v>0</v>
      </c>
      <c r="F23" s="97">
        <v>41457.339236111111</v>
      </c>
      <c r="G23">
        <f t="shared" si="1"/>
        <v>20</v>
      </c>
      <c r="H23" s="98">
        <v>41455.375</v>
      </c>
      <c r="I23" s="99">
        <f t="shared" si="0"/>
        <v>47.141666666662786</v>
      </c>
    </row>
    <row r="24" spans="1:9" x14ac:dyDescent="0.3">
      <c r="A24">
        <v>21</v>
      </c>
      <c r="B24" t="s">
        <v>91</v>
      </c>
      <c r="C24" t="s">
        <v>71</v>
      </c>
      <c r="D24">
        <v>0</v>
      </c>
      <c r="E24">
        <v>0</v>
      </c>
      <c r="F24" s="97">
        <v>41457.339432870373</v>
      </c>
      <c r="G24">
        <f t="shared" si="1"/>
        <v>21</v>
      </c>
      <c r="H24" s="98">
        <v>41455.375</v>
      </c>
      <c r="I24" s="99">
        <f t="shared" si="0"/>
        <v>47.146388888941146</v>
      </c>
    </row>
    <row r="25" spans="1:9" x14ac:dyDescent="0.3">
      <c r="A25">
        <v>22</v>
      </c>
      <c r="B25" t="s">
        <v>92</v>
      </c>
      <c r="C25" t="s">
        <v>71</v>
      </c>
      <c r="D25">
        <v>0</v>
      </c>
      <c r="E25">
        <v>0</v>
      </c>
      <c r="F25" s="97">
        <v>41457.340578703705</v>
      </c>
      <c r="G25">
        <f t="shared" si="1"/>
        <v>22</v>
      </c>
      <c r="H25" s="98">
        <v>41455.375</v>
      </c>
      <c r="I25" s="99">
        <f t="shared" si="0"/>
        <v>47.17388888890855</v>
      </c>
    </row>
    <row r="26" spans="1:9" x14ac:dyDescent="0.3">
      <c r="A26">
        <v>23</v>
      </c>
      <c r="B26" t="s">
        <v>93</v>
      </c>
      <c r="C26" t="s">
        <v>71</v>
      </c>
      <c r="D26">
        <v>0</v>
      </c>
      <c r="E26">
        <v>0</v>
      </c>
      <c r="F26" s="97">
        <v>41457.341631944444</v>
      </c>
      <c r="G26">
        <f t="shared" si="1"/>
        <v>23</v>
      </c>
      <c r="H26" s="98">
        <v>41455.375</v>
      </c>
      <c r="I26" s="99">
        <f t="shared" si="0"/>
        <v>47.19916666665813</v>
      </c>
    </row>
    <row r="27" spans="1:9" x14ac:dyDescent="0.3">
      <c r="A27">
        <v>24</v>
      </c>
      <c r="B27" t="s">
        <v>94</v>
      </c>
      <c r="C27" t="s">
        <v>71</v>
      </c>
      <c r="D27">
        <v>0</v>
      </c>
      <c r="E27">
        <v>0</v>
      </c>
      <c r="F27" s="97">
        <v>41457.344328703701</v>
      </c>
      <c r="G27">
        <f t="shared" si="1"/>
        <v>24</v>
      </c>
      <c r="H27" s="98">
        <v>41455.375</v>
      </c>
      <c r="I27" s="99">
        <f t="shared" si="0"/>
        <v>47.263888888817746</v>
      </c>
    </row>
    <row r="28" spans="1:9" x14ac:dyDescent="0.3">
      <c r="A28">
        <v>25</v>
      </c>
      <c r="B28" t="s">
        <v>95</v>
      </c>
      <c r="C28" t="s">
        <v>71</v>
      </c>
      <c r="D28">
        <v>0</v>
      </c>
      <c r="E28">
        <v>0</v>
      </c>
      <c r="F28" s="97">
        <v>41457.346643518518</v>
      </c>
      <c r="G28">
        <f t="shared" si="1"/>
        <v>25</v>
      </c>
      <c r="H28" s="98">
        <v>41455.375</v>
      </c>
      <c r="I28" s="99">
        <f t="shared" si="0"/>
        <v>47.319444444437977</v>
      </c>
    </row>
    <row r="29" spans="1:9" x14ac:dyDescent="0.3">
      <c r="A29">
        <v>26</v>
      </c>
      <c r="B29" t="s">
        <v>96</v>
      </c>
      <c r="C29" t="s">
        <v>71</v>
      </c>
      <c r="D29">
        <v>0</v>
      </c>
      <c r="E29">
        <v>0</v>
      </c>
      <c r="F29" s="97">
        <v>41457.347754629627</v>
      </c>
      <c r="G29">
        <f t="shared" si="1"/>
        <v>26</v>
      </c>
      <c r="H29" s="98">
        <v>41455.375</v>
      </c>
      <c r="I29" s="99">
        <f t="shared" si="0"/>
        <v>47.346111111051869</v>
      </c>
    </row>
    <row r="30" spans="1:9" x14ac:dyDescent="0.3">
      <c r="A30">
        <v>27</v>
      </c>
      <c r="B30" t="s">
        <v>97</v>
      </c>
      <c r="C30" t="s">
        <v>71</v>
      </c>
      <c r="D30">
        <v>0</v>
      </c>
      <c r="E30">
        <v>0</v>
      </c>
      <c r="F30" s="97">
        <v>41457.349131944444</v>
      </c>
      <c r="G30">
        <f t="shared" si="1"/>
        <v>27</v>
      </c>
      <c r="H30" s="98">
        <v>41455.375</v>
      </c>
      <c r="I30" s="99">
        <f t="shared" si="0"/>
        <v>47.379166666651145</v>
      </c>
    </row>
    <row r="31" spans="1:9" x14ac:dyDescent="0.3">
      <c r="A31">
        <v>28</v>
      </c>
      <c r="B31" t="s">
        <v>98</v>
      </c>
      <c r="C31" t="s">
        <v>71</v>
      </c>
      <c r="D31">
        <v>0</v>
      </c>
      <c r="E31">
        <v>0</v>
      </c>
      <c r="F31" s="97">
        <v>41457.349212962959</v>
      </c>
      <c r="G31">
        <f t="shared" si="1"/>
        <v>28</v>
      </c>
      <c r="H31" s="98">
        <v>41455.375</v>
      </c>
      <c r="I31" s="99">
        <f t="shared" si="0"/>
        <v>47.381111111026257</v>
      </c>
    </row>
    <row r="32" spans="1:9" x14ac:dyDescent="0.3">
      <c r="A32">
        <v>29</v>
      </c>
      <c r="B32" t="s">
        <v>99</v>
      </c>
      <c r="C32" t="s">
        <v>71</v>
      </c>
      <c r="D32">
        <v>0</v>
      </c>
      <c r="E32">
        <v>0</v>
      </c>
      <c r="F32" s="97">
        <v>41457.352071759262</v>
      </c>
      <c r="G32">
        <f t="shared" si="1"/>
        <v>29</v>
      </c>
      <c r="H32" s="98">
        <v>41455.375</v>
      </c>
      <c r="I32" s="99">
        <f t="shared" si="0"/>
        <v>47.449722222285345</v>
      </c>
    </row>
    <row r="33" spans="1:9" x14ac:dyDescent="0.3">
      <c r="A33">
        <v>30</v>
      </c>
      <c r="B33" t="s">
        <v>100</v>
      </c>
      <c r="C33" t="s">
        <v>71</v>
      </c>
      <c r="D33">
        <v>0</v>
      </c>
      <c r="E33">
        <v>0</v>
      </c>
      <c r="F33" s="97">
        <v>41457.353344907409</v>
      </c>
      <c r="G33">
        <f t="shared" si="1"/>
        <v>30</v>
      </c>
      <c r="H33" s="98">
        <v>41455.375</v>
      </c>
      <c r="I33" s="99">
        <f t="shared" si="0"/>
        <v>47.480277777824085</v>
      </c>
    </row>
    <row r="34" spans="1:9" x14ac:dyDescent="0.3">
      <c r="A34">
        <v>31</v>
      </c>
      <c r="B34" t="s">
        <v>101</v>
      </c>
      <c r="C34" t="s">
        <v>71</v>
      </c>
      <c r="D34">
        <v>0</v>
      </c>
      <c r="E34">
        <v>0</v>
      </c>
      <c r="F34" s="97">
        <v>41457.353425925925</v>
      </c>
      <c r="G34">
        <f t="shared" si="1"/>
        <v>31</v>
      </c>
      <c r="H34" s="98">
        <v>41455.375</v>
      </c>
      <c r="I34" s="99">
        <f t="shared" si="0"/>
        <v>47.482222222199198</v>
      </c>
    </row>
    <row r="35" spans="1:9" x14ac:dyDescent="0.3">
      <c r="A35">
        <v>32</v>
      </c>
      <c r="B35" t="s">
        <v>102</v>
      </c>
      <c r="C35" t="s">
        <v>71</v>
      </c>
      <c r="D35">
        <v>0</v>
      </c>
      <c r="E35">
        <v>0</v>
      </c>
      <c r="F35" s="97">
        <v>41457.354351851849</v>
      </c>
      <c r="G35">
        <f t="shared" si="1"/>
        <v>32</v>
      </c>
      <c r="H35" s="98">
        <v>41455.375</v>
      </c>
      <c r="I35" s="99">
        <f t="shared" si="0"/>
        <v>47.504444444377441</v>
      </c>
    </row>
    <row r="36" spans="1:9" x14ac:dyDescent="0.3">
      <c r="A36">
        <v>33</v>
      </c>
      <c r="B36" t="s">
        <v>103</v>
      </c>
      <c r="C36" t="s">
        <v>71</v>
      </c>
      <c r="D36">
        <v>0</v>
      </c>
      <c r="E36">
        <v>0</v>
      </c>
      <c r="F36" s="97">
        <v>41457.354756944442</v>
      </c>
      <c r="G36">
        <f t="shared" si="1"/>
        <v>33</v>
      </c>
      <c r="H36" s="98">
        <v>41455.375</v>
      </c>
      <c r="I36" s="99">
        <f t="shared" si="0"/>
        <v>47.51416666660225</v>
      </c>
    </row>
    <row r="37" spans="1:9" x14ac:dyDescent="0.3">
      <c r="A37">
        <v>34</v>
      </c>
      <c r="B37" t="s">
        <v>104</v>
      </c>
      <c r="C37" t="s">
        <v>71</v>
      </c>
      <c r="D37">
        <v>0</v>
      </c>
      <c r="E37">
        <v>0</v>
      </c>
      <c r="F37" s="97">
        <v>41457.358356481483</v>
      </c>
      <c r="G37">
        <f t="shared" si="1"/>
        <v>34</v>
      </c>
      <c r="H37" s="98">
        <v>41455.375</v>
      </c>
      <c r="I37" s="99">
        <f t="shared" si="0"/>
        <v>47.600555555603933</v>
      </c>
    </row>
    <row r="38" spans="1:9" x14ac:dyDescent="0.3">
      <c r="A38">
        <v>35</v>
      </c>
      <c r="B38" t="s">
        <v>105</v>
      </c>
      <c r="C38" t="s">
        <v>71</v>
      </c>
      <c r="D38">
        <v>0</v>
      </c>
      <c r="E38">
        <v>0</v>
      </c>
      <c r="F38" s="97">
        <v>41457.358414351853</v>
      </c>
      <c r="G38">
        <f t="shared" si="1"/>
        <v>35</v>
      </c>
      <c r="H38" s="98">
        <v>41455.375</v>
      </c>
      <c r="I38" s="99">
        <f t="shared" si="0"/>
        <v>47.601944444468245</v>
      </c>
    </row>
    <row r="39" spans="1:9" x14ac:dyDescent="0.3">
      <c r="A39">
        <v>36</v>
      </c>
      <c r="B39" t="s">
        <v>106</v>
      </c>
      <c r="C39" t="s">
        <v>71</v>
      </c>
      <c r="D39">
        <v>0</v>
      </c>
      <c r="E39">
        <v>0</v>
      </c>
      <c r="F39" s="97">
        <v>41457.359432870369</v>
      </c>
      <c r="G39">
        <f t="shared" si="1"/>
        <v>36</v>
      </c>
      <c r="H39" s="98">
        <v>41455.375</v>
      </c>
      <c r="I39" s="99">
        <f t="shared" si="0"/>
        <v>47.626388888864312</v>
      </c>
    </row>
    <row r="40" spans="1:9" x14ac:dyDescent="0.3">
      <c r="A40">
        <v>37</v>
      </c>
      <c r="B40" t="s">
        <v>107</v>
      </c>
      <c r="C40" t="s">
        <v>71</v>
      </c>
      <c r="D40">
        <v>0</v>
      </c>
      <c r="E40">
        <v>0</v>
      </c>
      <c r="F40" s="97">
        <v>41457.362812500003</v>
      </c>
      <c r="G40">
        <f t="shared" si="1"/>
        <v>37</v>
      </c>
      <c r="H40" s="98">
        <v>41455.375</v>
      </c>
      <c r="I40" s="99">
        <f t="shared" si="0"/>
        <v>47.707500000076834</v>
      </c>
    </row>
    <row r="41" spans="1:9" x14ac:dyDescent="0.3">
      <c r="A41">
        <v>38</v>
      </c>
      <c r="B41" t="s">
        <v>108</v>
      </c>
      <c r="C41" t="s">
        <v>71</v>
      </c>
      <c r="D41">
        <v>0</v>
      </c>
      <c r="E41">
        <v>0</v>
      </c>
      <c r="F41" s="97">
        <v>41457.364942129629</v>
      </c>
      <c r="G41">
        <f t="shared" si="1"/>
        <v>38</v>
      </c>
      <c r="H41" s="98">
        <v>41455.375</v>
      </c>
      <c r="I41" s="99">
        <f t="shared" si="0"/>
        <v>47.758611111086793</v>
      </c>
    </row>
    <row r="42" spans="1:9" x14ac:dyDescent="0.3">
      <c r="A42">
        <v>39</v>
      </c>
      <c r="B42" t="s">
        <v>109</v>
      </c>
      <c r="C42" t="s">
        <v>71</v>
      </c>
      <c r="D42">
        <v>0</v>
      </c>
      <c r="E42">
        <v>0</v>
      </c>
      <c r="F42" s="97">
        <v>41457.368437500001</v>
      </c>
      <c r="G42">
        <f t="shared" si="1"/>
        <v>39</v>
      </c>
      <c r="H42" s="98">
        <v>41455.375</v>
      </c>
      <c r="I42" s="99">
        <f t="shared" si="0"/>
        <v>47.84250000002794</v>
      </c>
    </row>
    <row r="43" spans="1:9" x14ac:dyDescent="0.3">
      <c r="A43">
        <v>40</v>
      </c>
      <c r="B43" t="s">
        <v>110</v>
      </c>
      <c r="C43" t="s">
        <v>71</v>
      </c>
      <c r="D43">
        <v>0</v>
      </c>
      <c r="E43">
        <v>0</v>
      </c>
      <c r="F43" s="97">
        <v>41457.369074074071</v>
      </c>
      <c r="G43">
        <f t="shared" si="1"/>
        <v>40</v>
      </c>
      <c r="H43" s="98">
        <v>41455.375</v>
      </c>
      <c r="I43" s="99">
        <f t="shared" si="0"/>
        <v>47.857777777709998</v>
      </c>
    </row>
    <row r="44" spans="1:9" x14ac:dyDescent="0.3">
      <c r="A44">
        <v>41</v>
      </c>
      <c r="B44" t="s">
        <v>111</v>
      </c>
      <c r="C44" t="s">
        <v>71</v>
      </c>
      <c r="D44">
        <v>0</v>
      </c>
      <c r="E44">
        <v>0</v>
      </c>
      <c r="F44" s="97">
        <v>41457.373055555552</v>
      </c>
      <c r="G44">
        <f t="shared" si="1"/>
        <v>41</v>
      </c>
      <c r="H44" s="98">
        <v>41455.375</v>
      </c>
      <c r="I44" s="99">
        <f t="shared" si="0"/>
        <v>47.953333333251067</v>
      </c>
    </row>
    <row r="45" spans="1:9" x14ac:dyDescent="0.3">
      <c r="A45">
        <v>42</v>
      </c>
      <c r="B45" t="s">
        <v>112</v>
      </c>
      <c r="C45" t="s">
        <v>71</v>
      </c>
      <c r="D45">
        <v>0</v>
      </c>
      <c r="E45">
        <v>0</v>
      </c>
      <c r="F45" s="97">
        <v>41457.373159722221</v>
      </c>
      <c r="G45">
        <f t="shared" si="1"/>
        <v>42</v>
      </c>
      <c r="H45" s="98">
        <v>41455.375</v>
      </c>
      <c r="I45" s="99">
        <f t="shared" si="0"/>
        <v>47.955833333311602</v>
      </c>
    </row>
    <row r="46" spans="1:9" x14ac:dyDescent="0.3">
      <c r="A46">
        <v>43</v>
      </c>
      <c r="B46" t="s">
        <v>113</v>
      </c>
      <c r="C46" t="s">
        <v>71</v>
      </c>
      <c r="D46">
        <v>0</v>
      </c>
      <c r="E46">
        <v>0</v>
      </c>
      <c r="F46" s="97">
        <v>41457.374328703707</v>
      </c>
      <c r="G46">
        <f t="shared" si="1"/>
        <v>43</v>
      </c>
      <c r="H46" s="98">
        <v>41455.375</v>
      </c>
      <c r="I46" s="99">
        <f t="shared" si="0"/>
        <v>47.983888888964429</v>
      </c>
    </row>
    <row r="47" spans="1:9" x14ac:dyDescent="0.3">
      <c r="A47">
        <v>44</v>
      </c>
      <c r="B47" t="s">
        <v>114</v>
      </c>
      <c r="C47" t="s">
        <v>71</v>
      </c>
      <c r="D47">
        <v>0</v>
      </c>
      <c r="E47">
        <v>0</v>
      </c>
      <c r="F47" s="97">
        <v>41457.37835648148</v>
      </c>
      <c r="G47">
        <f t="shared" si="1"/>
        <v>44</v>
      </c>
      <c r="H47" s="98">
        <v>41455.375</v>
      </c>
      <c r="I47" s="99">
        <f t="shared" si="0"/>
        <v>48.080555555527098</v>
      </c>
    </row>
    <row r="48" spans="1:9" x14ac:dyDescent="0.3">
      <c r="A48">
        <v>45</v>
      </c>
      <c r="B48" t="s">
        <v>115</v>
      </c>
      <c r="C48" t="s">
        <v>71</v>
      </c>
      <c r="D48">
        <v>0</v>
      </c>
      <c r="E48">
        <v>0</v>
      </c>
      <c r="F48" s="97">
        <v>41457.379513888889</v>
      </c>
      <c r="G48">
        <f t="shared" si="1"/>
        <v>45</v>
      </c>
      <c r="H48" s="98">
        <v>41455.375</v>
      </c>
      <c r="I48" s="99">
        <f t="shared" si="0"/>
        <v>48.108333333337214</v>
      </c>
    </row>
    <row r="49" spans="1:9" x14ac:dyDescent="0.3">
      <c r="A49">
        <v>46</v>
      </c>
      <c r="B49" t="s">
        <v>116</v>
      </c>
      <c r="C49" t="s">
        <v>71</v>
      </c>
      <c r="D49">
        <v>0</v>
      </c>
      <c r="E49">
        <v>0</v>
      </c>
      <c r="F49" s="97">
        <v>41457.38175925926</v>
      </c>
      <c r="G49">
        <f t="shared" si="1"/>
        <v>46</v>
      </c>
      <c r="H49" s="98">
        <v>41455.375</v>
      </c>
      <c r="I49" s="99">
        <f t="shared" si="0"/>
        <v>48.162222222250421</v>
      </c>
    </row>
    <row r="50" spans="1:9" x14ac:dyDescent="0.3">
      <c r="A50">
        <v>47</v>
      </c>
      <c r="B50" t="s">
        <v>117</v>
      </c>
      <c r="C50" t="s">
        <v>71</v>
      </c>
      <c r="D50">
        <v>0</v>
      </c>
      <c r="E50">
        <v>0</v>
      </c>
      <c r="F50" s="97">
        <v>41457.385208333333</v>
      </c>
      <c r="G50">
        <f t="shared" si="1"/>
        <v>47</v>
      </c>
      <c r="H50" s="98">
        <v>41455.375</v>
      </c>
      <c r="I50" s="99">
        <f t="shared" si="0"/>
        <v>48.244999999995343</v>
      </c>
    </row>
    <row r="51" spans="1:9" x14ac:dyDescent="0.3">
      <c r="A51">
        <v>48</v>
      </c>
      <c r="B51" t="s">
        <v>118</v>
      </c>
      <c r="C51" t="s">
        <v>71</v>
      </c>
      <c r="D51">
        <v>0</v>
      </c>
      <c r="E51">
        <v>0</v>
      </c>
      <c r="F51" s="97">
        <v>41457.386319444442</v>
      </c>
      <c r="G51">
        <f t="shared" si="1"/>
        <v>48</v>
      </c>
      <c r="H51" s="98">
        <v>41455.375</v>
      </c>
      <c r="I51" s="99">
        <f t="shared" si="0"/>
        <v>48.271666666609235</v>
      </c>
    </row>
    <row r="52" spans="1:9" x14ac:dyDescent="0.3">
      <c r="A52">
        <v>49</v>
      </c>
      <c r="B52" t="s">
        <v>119</v>
      </c>
      <c r="C52" t="s">
        <v>71</v>
      </c>
      <c r="D52">
        <v>0</v>
      </c>
      <c r="E52">
        <v>0</v>
      </c>
      <c r="F52" s="97">
        <v>41457.387916666667</v>
      </c>
      <c r="G52">
        <f t="shared" si="1"/>
        <v>49</v>
      </c>
      <c r="H52" s="98">
        <v>41455.375</v>
      </c>
      <c r="I52" s="99">
        <f t="shared" si="0"/>
        <v>48.309999999997672</v>
      </c>
    </row>
    <row r="53" spans="1:9" x14ac:dyDescent="0.3">
      <c r="A53">
        <v>50</v>
      </c>
      <c r="B53" t="s">
        <v>120</v>
      </c>
      <c r="C53" t="s">
        <v>71</v>
      </c>
      <c r="D53">
        <v>0</v>
      </c>
      <c r="E53">
        <v>0</v>
      </c>
      <c r="F53" s="97">
        <v>41457.388078703705</v>
      </c>
      <c r="G53">
        <f t="shared" si="1"/>
        <v>50</v>
      </c>
      <c r="H53" s="98">
        <v>41455.375</v>
      </c>
      <c r="I53" s="99">
        <f t="shared" si="0"/>
        <v>48.31388888892252</v>
      </c>
    </row>
    <row r="54" spans="1:9" x14ac:dyDescent="0.3">
      <c r="A54">
        <v>51</v>
      </c>
      <c r="B54" t="s">
        <v>121</v>
      </c>
      <c r="C54" t="s">
        <v>71</v>
      </c>
      <c r="D54">
        <v>0</v>
      </c>
      <c r="E54">
        <v>0</v>
      </c>
      <c r="F54" s="97">
        <v>41457.410833333335</v>
      </c>
      <c r="G54">
        <f t="shared" si="1"/>
        <v>51</v>
      </c>
      <c r="H54" s="98">
        <v>41455.375</v>
      </c>
      <c r="I54" s="99">
        <f t="shared" si="0"/>
        <v>48.860000000044238</v>
      </c>
    </row>
    <row r="55" spans="1:9" x14ac:dyDescent="0.3">
      <c r="A55">
        <v>52</v>
      </c>
      <c r="B55" t="s">
        <v>122</v>
      </c>
      <c r="C55" t="s">
        <v>71</v>
      </c>
      <c r="D55">
        <v>0</v>
      </c>
      <c r="E55">
        <v>0</v>
      </c>
      <c r="F55" s="97">
        <v>41457.412592592591</v>
      </c>
      <c r="G55">
        <f t="shared" si="1"/>
        <v>52</v>
      </c>
      <c r="H55" s="98">
        <v>41455.375</v>
      </c>
      <c r="I55" s="99">
        <f t="shared" si="0"/>
        <v>48.9022222221829</v>
      </c>
    </row>
    <row r="56" spans="1:9" x14ac:dyDescent="0.3">
      <c r="A56">
        <v>53</v>
      </c>
      <c r="B56" t="s">
        <v>123</v>
      </c>
      <c r="C56" t="s">
        <v>71</v>
      </c>
      <c r="D56">
        <v>0</v>
      </c>
      <c r="E56">
        <v>0</v>
      </c>
      <c r="F56" s="97">
        <v>41457.419166666667</v>
      </c>
      <c r="G56">
        <f t="shared" si="1"/>
        <v>53</v>
      </c>
      <c r="H56" s="98">
        <v>41455.375</v>
      </c>
      <c r="I56" s="99">
        <f t="shared" si="0"/>
        <v>49.059999999997672</v>
      </c>
    </row>
    <row r="57" spans="1:9" x14ac:dyDescent="0.3">
      <c r="A57">
        <v>54</v>
      </c>
      <c r="B57" t="s">
        <v>124</v>
      </c>
      <c r="C57" t="s">
        <v>71</v>
      </c>
      <c r="D57">
        <v>0</v>
      </c>
      <c r="E57">
        <v>0</v>
      </c>
      <c r="F57" s="97">
        <v>41457.422523148147</v>
      </c>
      <c r="G57">
        <f t="shared" si="1"/>
        <v>54</v>
      </c>
      <c r="H57" s="98">
        <v>41455.375</v>
      </c>
      <c r="I57" s="99">
        <f t="shared" si="0"/>
        <v>49.14055555552477</v>
      </c>
    </row>
    <row r="58" spans="1:9" x14ac:dyDescent="0.3">
      <c r="A58">
        <v>55</v>
      </c>
      <c r="B58" t="s">
        <v>125</v>
      </c>
      <c r="C58" t="s">
        <v>71</v>
      </c>
      <c r="D58">
        <v>0</v>
      </c>
      <c r="E58">
        <v>0</v>
      </c>
      <c r="F58" s="97">
        <v>41457.424560185187</v>
      </c>
      <c r="G58">
        <f t="shared" si="1"/>
        <v>55</v>
      </c>
      <c r="H58" s="98">
        <v>41455.375</v>
      </c>
      <c r="I58" s="99">
        <f t="shared" si="0"/>
        <v>49.189444444491528</v>
      </c>
    </row>
    <row r="59" spans="1:9" x14ac:dyDescent="0.3">
      <c r="A59">
        <v>56</v>
      </c>
      <c r="B59" t="s">
        <v>126</v>
      </c>
      <c r="C59" t="s">
        <v>71</v>
      </c>
      <c r="D59">
        <v>0</v>
      </c>
      <c r="E59">
        <v>0</v>
      </c>
      <c r="F59" s="97">
        <v>41457.427083333336</v>
      </c>
      <c r="G59">
        <f t="shared" si="1"/>
        <v>56</v>
      </c>
      <c r="H59" s="98">
        <v>41455.375</v>
      </c>
      <c r="I59" s="99">
        <f t="shared" si="0"/>
        <v>49.250000000058208</v>
      </c>
    </row>
    <row r="60" spans="1:9" x14ac:dyDescent="0.3">
      <c r="A60">
        <v>57</v>
      </c>
      <c r="B60" t="s">
        <v>127</v>
      </c>
      <c r="C60" t="s">
        <v>71</v>
      </c>
      <c r="D60">
        <v>0</v>
      </c>
      <c r="E60">
        <v>0</v>
      </c>
      <c r="F60" s="97">
        <v>41457.427546296298</v>
      </c>
      <c r="G60">
        <f t="shared" si="1"/>
        <v>57</v>
      </c>
      <c r="H60" s="98">
        <v>41455.375</v>
      </c>
      <c r="I60" s="99">
        <f t="shared" si="0"/>
        <v>49.261111111147329</v>
      </c>
    </row>
    <row r="61" spans="1:9" x14ac:dyDescent="0.3">
      <c r="A61">
        <v>58</v>
      </c>
      <c r="B61" t="s">
        <v>128</v>
      </c>
      <c r="C61" t="s">
        <v>71</v>
      </c>
      <c r="D61">
        <v>0</v>
      </c>
      <c r="E61">
        <v>0</v>
      </c>
      <c r="F61" s="97">
        <v>41457.428599537037</v>
      </c>
      <c r="G61">
        <f t="shared" si="1"/>
        <v>58</v>
      </c>
      <c r="H61" s="98">
        <v>41455.375</v>
      </c>
      <c r="I61" s="99">
        <f t="shared" si="0"/>
        <v>49.286388888896909</v>
      </c>
    </row>
    <row r="62" spans="1:9" x14ac:dyDescent="0.3">
      <c r="A62">
        <v>59</v>
      </c>
      <c r="B62" t="s">
        <v>129</v>
      </c>
      <c r="C62" t="s">
        <v>71</v>
      </c>
      <c r="D62">
        <v>0</v>
      </c>
      <c r="E62">
        <v>0</v>
      </c>
      <c r="F62" s="97">
        <v>41457.430787037039</v>
      </c>
      <c r="G62">
        <f t="shared" si="1"/>
        <v>59</v>
      </c>
      <c r="H62" s="98">
        <v>41455.375</v>
      </c>
      <c r="I62" s="99">
        <f t="shared" si="0"/>
        <v>49.338888888945803</v>
      </c>
    </row>
    <row r="63" spans="1:9" x14ac:dyDescent="0.3">
      <c r="A63">
        <v>60</v>
      </c>
      <c r="B63" t="s">
        <v>130</v>
      </c>
      <c r="C63" t="s">
        <v>71</v>
      </c>
      <c r="D63">
        <v>0</v>
      </c>
      <c r="E63">
        <v>0</v>
      </c>
      <c r="F63" s="97">
        <v>41457.432812500003</v>
      </c>
      <c r="G63">
        <f t="shared" si="1"/>
        <v>60</v>
      </c>
      <c r="H63" s="98">
        <v>41455.375</v>
      </c>
      <c r="I63" s="99">
        <f t="shared" si="0"/>
        <v>49.387500000069849</v>
      </c>
    </row>
    <row r="64" spans="1:9" x14ac:dyDescent="0.3">
      <c r="A64">
        <v>61</v>
      </c>
      <c r="B64" t="s">
        <v>131</v>
      </c>
      <c r="C64" t="s">
        <v>71</v>
      </c>
      <c r="D64">
        <v>0</v>
      </c>
      <c r="E64">
        <v>0</v>
      </c>
      <c r="F64" s="97">
        <v>41457.433611111112</v>
      </c>
      <c r="G64">
        <f t="shared" si="1"/>
        <v>61</v>
      </c>
      <c r="H64" s="98">
        <v>41455.375</v>
      </c>
      <c r="I64" s="99">
        <f t="shared" si="0"/>
        <v>49.406666666676756</v>
      </c>
    </row>
    <row r="65" spans="1:9" x14ac:dyDescent="0.3">
      <c r="A65">
        <v>62</v>
      </c>
      <c r="B65" t="s">
        <v>132</v>
      </c>
      <c r="C65" t="s">
        <v>71</v>
      </c>
      <c r="D65">
        <v>0</v>
      </c>
      <c r="E65">
        <v>0</v>
      </c>
      <c r="F65" s="97">
        <v>41457.434710648151</v>
      </c>
      <c r="G65">
        <f t="shared" si="1"/>
        <v>62</v>
      </c>
      <c r="H65" s="98">
        <v>41455.375</v>
      </c>
      <c r="I65" s="99">
        <f t="shared" si="0"/>
        <v>49.433055555622559</v>
      </c>
    </row>
    <row r="66" spans="1:9" x14ac:dyDescent="0.3">
      <c r="A66">
        <v>63</v>
      </c>
      <c r="B66" t="s">
        <v>133</v>
      </c>
      <c r="C66" t="s">
        <v>71</v>
      </c>
      <c r="D66">
        <v>0</v>
      </c>
      <c r="E66">
        <v>0</v>
      </c>
      <c r="F66" s="97">
        <v>41457.436550925922</v>
      </c>
      <c r="G66">
        <f t="shared" si="1"/>
        <v>63</v>
      </c>
      <c r="H66" s="98">
        <v>41455.375</v>
      </c>
      <c r="I66" s="99">
        <f t="shared" si="0"/>
        <v>49.477222222136334</v>
      </c>
    </row>
    <row r="67" spans="1:9" x14ac:dyDescent="0.3">
      <c r="A67">
        <v>64</v>
      </c>
      <c r="B67" t="s">
        <v>134</v>
      </c>
      <c r="C67" t="s">
        <v>71</v>
      </c>
      <c r="D67">
        <v>0</v>
      </c>
      <c r="E67">
        <v>0</v>
      </c>
      <c r="F67" s="97">
        <v>41457.442673611113</v>
      </c>
      <c r="G67">
        <f t="shared" si="1"/>
        <v>64</v>
      </c>
      <c r="H67" s="98">
        <v>41455.375</v>
      </c>
      <c r="I67" s="99">
        <f t="shared" si="0"/>
        <v>49.624166666704696</v>
      </c>
    </row>
    <row r="68" spans="1:9" x14ac:dyDescent="0.3">
      <c r="A68">
        <v>65</v>
      </c>
      <c r="B68" t="s">
        <v>135</v>
      </c>
      <c r="C68" t="s">
        <v>71</v>
      </c>
      <c r="D68">
        <v>0</v>
      </c>
      <c r="E68">
        <v>0</v>
      </c>
      <c r="F68" s="97">
        <v>41457.449282407404</v>
      </c>
      <c r="G68">
        <f t="shared" si="1"/>
        <v>65</v>
      </c>
      <c r="H68" s="98">
        <v>41455.375</v>
      </c>
      <c r="I68" s="99">
        <f t="shared" ref="I68:I131" si="2">(F68-H68)*24</f>
        <v>49.782777777698357</v>
      </c>
    </row>
    <row r="69" spans="1:9" x14ac:dyDescent="0.3">
      <c r="A69">
        <v>66</v>
      </c>
      <c r="B69" t="s">
        <v>136</v>
      </c>
      <c r="C69" t="s">
        <v>71</v>
      </c>
      <c r="D69">
        <v>0</v>
      </c>
      <c r="E69">
        <v>0</v>
      </c>
      <c r="F69" s="97">
        <v>41457.45144675926</v>
      </c>
      <c r="G69">
        <f t="shared" ref="G69:G132" si="3">IF(D69=0,G68+1,"DNF")</f>
        <v>66</v>
      </c>
      <c r="H69" s="98">
        <v>41455.375</v>
      </c>
      <c r="I69" s="99">
        <f t="shared" si="2"/>
        <v>49.834722222236451</v>
      </c>
    </row>
    <row r="70" spans="1:9" x14ac:dyDescent="0.3">
      <c r="A70">
        <v>67</v>
      </c>
      <c r="B70" t="s">
        <v>137</v>
      </c>
      <c r="C70" t="s">
        <v>71</v>
      </c>
      <c r="D70">
        <v>0</v>
      </c>
      <c r="E70">
        <v>0</v>
      </c>
      <c r="F70" s="97">
        <v>41457.463449074072</v>
      </c>
      <c r="G70">
        <f t="shared" si="3"/>
        <v>67</v>
      </c>
      <c r="H70" s="98">
        <v>41455.375</v>
      </c>
      <c r="I70" s="99">
        <f t="shared" si="2"/>
        <v>50.122777777723968</v>
      </c>
    </row>
    <row r="71" spans="1:9" x14ac:dyDescent="0.3">
      <c r="A71">
        <v>68</v>
      </c>
      <c r="B71" t="s">
        <v>138</v>
      </c>
      <c r="C71" t="s">
        <v>71</v>
      </c>
      <c r="D71">
        <v>0</v>
      </c>
      <c r="E71">
        <v>0</v>
      </c>
      <c r="F71" s="97">
        <v>41457.464108796295</v>
      </c>
      <c r="G71">
        <f t="shared" si="3"/>
        <v>68</v>
      </c>
      <c r="H71" s="98">
        <v>41455.375</v>
      </c>
      <c r="I71" s="99">
        <f t="shared" si="2"/>
        <v>50.13861111109145</v>
      </c>
    </row>
    <row r="72" spans="1:9" x14ac:dyDescent="0.3">
      <c r="A72">
        <v>69</v>
      </c>
      <c r="B72" t="s">
        <v>139</v>
      </c>
      <c r="C72" t="s">
        <v>71</v>
      </c>
      <c r="D72">
        <v>0</v>
      </c>
      <c r="E72">
        <v>0</v>
      </c>
      <c r="F72" s="97">
        <v>41457.47</v>
      </c>
      <c r="G72">
        <f t="shared" si="3"/>
        <v>69</v>
      </c>
      <c r="H72" s="98">
        <v>41455.375</v>
      </c>
      <c r="I72" s="99">
        <f t="shared" si="2"/>
        <v>50.28000000002794</v>
      </c>
    </row>
    <row r="73" spans="1:9" x14ac:dyDescent="0.3">
      <c r="A73">
        <v>70</v>
      </c>
      <c r="B73" t="s">
        <v>140</v>
      </c>
      <c r="C73" t="s">
        <v>71</v>
      </c>
      <c r="D73">
        <v>0</v>
      </c>
      <c r="E73">
        <v>0</v>
      </c>
      <c r="F73" s="97">
        <v>41457.473634259259</v>
      </c>
      <c r="G73">
        <f t="shared" si="3"/>
        <v>70</v>
      </c>
      <c r="H73" s="98">
        <v>41455.375</v>
      </c>
      <c r="I73" s="99">
        <f t="shared" si="2"/>
        <v>50.367222222208511</v>
      </c>
    </row>
    <row r="74" spans="1:9" x14ac:dyDescent="0.3">
      <c r="A74">
        <v>71</v>
      </c>
      <c r="B74" t="s">
        <v>141</v>
      </c>
      <c r="C74" t="s">
        <v>71</v>
      </c>
      <c r="D74">
        <v>0</v>
      </c>
      <c r="E74">
        <v>0</v>
      </c>
      <c r="F74" s="97">
        <v>41457.477337962962</v>
      </c>
      <c r="G74">
        <f t="shared" si="3"/>
        <v>71</v>
      </c>
      <c r="H74" s="98">
        <v>41455.375</v>
      </c>
      <c r="I74" s="99">
        <f t="shared" si="2"/>
        <v>50.456111111096106</v>
      </c>
    </row>
    <row r="75" spans="1:9" x14ac:dyDescent="0.3">
      <c r="A75">
        <v>72</v>
      </c>
      <c r="B75" t="s">
        <v>142</v>
      </c>
      <c r="C75" t="s">
        <v>71</v>
      </c>
      <c r="D75">
        <v>0</v>
      </c>
      <c r="E75">
        <v>0</v>
      </c>
      <c r="F75" s="97">
        <v>41457.477916666663</v>
      </c>
      <c r="G75">
        <f t="shared" si="3"/>
        <v>72</v>
      </c>
      <c r="H75" s="98">
        <v>41455.375</v>
      </c>
      <c r="I75" s="99">
        <f t="shared" si="2"/>
        <v>50.469999999913853</v>
      </c>
    </row>
    <row r="76" spans="1:9" x14ac:dyDescent="0.3">
      <c r="A76">
        <v>73</v>
      </c>
      <c r="B76" t="s">
        <v>143</v>
      </c>
      <c r="C76" t="s">
        <v>71</v>
      </c>
      <c r="D76">
        <v>0</v>
      </c>
      <c r="E76">
        <v>0</v>
      </c>
      <c r="F76" s="97">
        <v>41457.480949074074</v>
      </c>
      <c r="G76">
        <f t="shared" si="3"/>
        <v>73</v>
      </c>
      <c r="H76" s="98">
        <v>41455.375</v>
      </c>
      <c r="I76" s="99">
        <f t="shared" si="2"/>
        <v>50.542777777765878</v>
      </c>
    </row>
    <row r="77" spans="1:9" x14ac:dyDescent="0.3">
      <c r="A77">
        <v>74</v>
      </c>
      <c r="B77" t="s">
        <v>144</v>
      </c>
      <c r="C77" t="s">
        <v>71</v>
      </c>
      <c r="D77">
        <v>0</v>
      </c>
      <c r="E77">
        <v>0</v>
      </c>
      <c r="F77" s="97">
        <v>41457.486504629633</v>
      </c>
      <c r="G77">
        <f t="shared" si="3"/>
        <v>74</v>
      </c>
      <c r="H77" s="98">
        <v>41455.375</v>
      </c>
      <c r="I77" s="99">
        <f t="shared" si="2"/>
        <v>50.676111111184582</v>
      </c>
    </row>
    <row r="78" spans="1:9" x14ac:dyDescent="0.3">
      <c r="A78">
        <v>75</v>
      </c>
      <c r="B78" t="s">
        <v>145</v>
      </c>
      <c r="C78" t="s">
        <v>71</v>
      </c>
      <c r="D78">
        <v>0</v>
      </c>
      <c r="E78">
        <v>0</v>
      </c>
      <c r="F78" s="97">
        <v>41457.488402777781</v>
      </c>
      <c r="G78">
        <f t="shared" si="3"/>
        <v>75</v>
      </c>
      <c r="H78" s="98">
        <v>41455.375</v>
      </c>
      <c r="I78" s="99">
        <f t="shared" si="2"/>
        <v>50.721666666737292</v>
      </c>
    </row>
    <row r="79" spans="1:9" x14ac:dyDescent="0.3">
      <c r="A79">
        <v>76</v>
      </c>
      <c r="B79" t="s">
        <v>146</v>
      </c>
      <c r="C79" t="s">
        <v>71</v>
      </c>
      <c r="D79">
        <v>0</v>
      </c>
      <c r="E79">
        <v>0</v>
      </c>
      <c r="F79" s="97">
        <v>41457.520277777781</v>
      </c>
      <c r="G79">
        <f t="shared" si="3"/>
        <v>76</v>
      </c>
      <c r="H79" s="98">
        <v>41455.375</v>
      </c>
      <c r="I79" s="99">
        <f t="shared" si="2"/>
        <v>51.486666666751262</v>
      </c>
    </row>
    <row r="80" spans="1:9" x14ac:dyDescent="0.3">
      <c r="A80">
        <v>77</v>
      </c>
      <c r="B80" t="s">
        <v>147</v>
      </c>
      <c r="C80" t="s">
        <v>71</v>
      </c>
      <c r="D80">
        <v>0</v>
      </c>
      <c r="E80">
        <v>0</v>
      </c>
      <c r="F80" s="97">
        <v>41457.526493055557</v>
      </c>
      <c r="G80">
        <f t="shared" si="3"/>
        <v>77</v>
      </c>
      <c r="H80" s="98">
        <v>41455.375</v>
      </c>
      <c r="I80" s="99">
        <f t="shared" si="2"/>
        <v>51.635833333362825</v>
      </c>
    </row>
    <row r="81" spans="1:9" x14ac:dyDescent="0.3">
      <c r="A81">
        <v>78</v>
      </c>
      <c r="B81" t="s">
        <v>148</v>
      </c>
      <c r="C81" t="s">
        <v>71</v>
      </c>
      <c r="D81">
        <v>0</v>
      </c>
      <c r="E81">
        <v>0</v>
      </c>
      <c r="F81" s="97">
        <v>41457.552523148152</v>
      </c>
      <c r="G81">
        <f t="shared" si="3"/>
        <v>78</v>
      </c>
      <c r="H81" s="98">
        <v>41455.375</v>
      </c>
      <c r="I81" s="99">
        <f t="shared" si="2"/>
        <v>52.260555555636529</v>
      </c>
    </row>
    <row r="82" spans="1:9" x14ac:dyDescent="0.3">
      <c r="A82">
        <v>79</v>
      </c>
      <c r="B82" t="s">
        <v>149</v>
      </c>
      <c r="C82" t="s">
        <v>71</v>
      </c>
      <c r="D82">
        <v>0</v>
      </c>
      <c r="E82">
        <v>0</v>
      </c>
      <c r="F82" s="97">
        <v>41457.605636574073</v>
      </c>
      <c r="G82">
        <f t="shared" si="3"/>
        <v>79</v>
      </c>
      <c r="H82" s="98">
        <v>41455.375</v>
      </c>
      <c r="I82" s="99">
        <f t="shared" si="2"/>
        <v>53.535277777758893</v>
      </c>
    </row>
    <row r="83" spans="1:9" x14ac:dyDescent="0.3">
      <c r="A83">
        <v>80</v>
      </c>
      <c r="B83" t="s">
        <v>150</v>
      </c>
      <c r="C83" t="s">
        <v>71</v>
      </c>
      <c r="D83">
        <v>0</v>
      </c>
      <c r="E83">
        <v>0</v>
      </c>
      <c r="F83" s="97">
        <v>41457.61142361111</v>
      </c>
      <c r="G83">
        <f t="shared" si="3"/>
        <v>80</v>
      </c>
      <c r="H83" s="98">
        <v>41455.375</v>
      </c>
      <c r="I83" s="99">
        <f t="shared" si="2"/>
        <v>53.674166666634846</v>
      </c>
    </row>
    <row r="84" spans="1:9" x14ac:dyDescent="0.3">
      <c r="A84">
        <v>81</v>
      </c>
      <c r="B84" t="s">
        <v>151</v>
      </c>
      <c r="C84" t="s">
        <v>71</v>
      </c>
      <c r="D84">
        <v>0</v>
      </c>
      <c r="E84">
        <v>0</v>
      </c>
      <c r="F84" s="97">
        <v>41457.632604166669</v>
      </c>
      <c r="G84">
        <f t="shared" si="3"/>
        <v>81</v>
      </c>
      <c r="H84" s="98">
        <v>41455.375</v>
      </c>
      <c r="I84" s="99">
        <f t="shared" si="2"/>
        <v>54.182500000053551</v>
      </c>
    </row>
    <row r="85" spans="1:9" x14ac:dyDescent="0.3">
      <c r="A85">
        <v>82</v>
      </c>
      <c r="B85" t="s">
        <v>152</v>
      </c>
      <c r="C85" t="s">
        <v>71</v>
      </c>
      <c r="D85">
        <v>0</v>
      </c>
      <c r="E85">
        <v>0</v>
      </c>
      <c r="F85" s="97">
        <v>41457.703240740739</v>
      </c>
      <c r="G85">
        <f t="shared" si="3"/>
        <v>82</v>
      </c>
      <c r="H85" s="98">
        <v>41455.375</v>
      </c>
      <c r="I85" s="99">
        <f t="shared" si="2"/>
        <v>55.877777777728625</v>
      </c>
    </row>
    <row r="86" spans="1:9" x14ac:dyDescent="0.3">
      <c r="A86">
        <v>83</v>
      </c>
      <c r="B86" t="s">
        <v>153</v>
      </c>
      <c r="C86" t="s">
        <v>71</v>
      </c>
      <c r="D86">
        <v>0</v>
      </c>
      <c r="E86">
        <v>0</v>
      </c>
      <c r="F86" s="97">
        <v>41457.761261574073</v>
      </c>
      <c r="G86">
        <f t="shared" si="3"/>
        <v>83</v>
      </c>
      <c r="H86" s="98">
        <v>41455.375</v>
      </c>
      <c r="I86" s="99">
        <f t="shared" si="2"/>
        <v>57.270277777744923</v>
      </c>
    </row>
    <row r="87" spans="1:9" x14ac:dyDescent="0.3">
      <c r="A87">
        <v>84</v>
      </c>
      <c r="B87" t="s">
        <v>154</v>
      </c>
      <c r="C87" t="s">
        <v>71</v>
      </c>
      <c r="D87">
        <v>0</v>
      </c>
      <c r="E87">
        <v>0</v>
      </c>
      <c r="F87" s="97">
        <v>41457.762766203705</v>
      </c>
      <c r="G87">
        <f t="shared" si="3"/>
        <v>84</v>
      </c>
      <c r="H87" s="98">
        <v>41455.375</v>
      </c>
      <c r="I87" s="99">
        <f t="shared" si="2"/>
        <v>57.306388888915535</v>
      </c>
    </row>
    <row r="88" spans="1:9" x14ac:dyDescent="0.3">
      <c r="A88">
        <v>85</v>
      </c>
      <c r="B88" t="s">
        <v>155</v>
      </c>
      <c r="C88" t="s">
        <v>71</v>
      </c>
      <c r="D88">
        <v>0</v>
      </c>
      <c r="E88">
        <v>0</v>
      </c>
      <c r="F88" s="97">
        <v>41457.805486111109</v>
      </c>
      <c r="G88">
        <f t="shared" si="3"/>
        <v>85</v>
      </c>
      <c r="H88" s="98">
        <v>41455.375</v>
      </c>
      <c r="I88" s="99">
        <f t="shared" si="2"/>
        <v>58.331666666606907</v>
      </c>
    </row>
    <row r="89" spans="1:9" x14ac:dyDescent="0.3">
      <c r="A89">
        <v>86</v>
      </c>
      <c r="B89" t="s">
        <v>156</v>
      </c>
      <c r="C89" t="s">
        <v>71</v>
      </c>
      <c r="D89">
        <v>0</v>
      </c>
      <c r="E89">
        <v>0</v>
      </c>
      <c r="F89" s="97">
        <v>41457.835324074076</v>
      </c>
      <c r="G89">
        <f t="shared" si="3"/>
        <v>86</v>
      </c>
      <c r="H89" s="98">
        <v>41455.375</v>
      </c>
      <c r="I89" s="99">
        <f t="shared" si="2"/>
        <v>59.047777777828742</v>
      </c>
    </row>
    <row r="90" spans="1:9" x14ac:dyDescent="0.3">
      <c r="A90">
        <v>87</v>
      </c>
      <c r="B90" t="s">
        <v>157</v>
      </c>
      <c r="C90" t="s">
        <v>71</v>
      </c>
      <c r="D90">
        <v>0</v>
      </c>
      <c r="E90">
        <v>0</v>
      </c>
      <c r="F90" s="97">
        <v>41457.856469907405</v>
      </c>
      <c r="G90">
        <f t="shared" si="3"/>
        <v>87</v>
      </c>
      <c r="H90" s="98">
        <v>41455.375</v>
      </c>
      <c r="I90" s="99">
        <f t="shared" si="2"/>
        <v>59.555277777719311</v>
      </c>
    </row>
    <row r="91" spans="1:9" x14ac:dyDescent="0.3">
      <c r="A91">
        <v>88</v>
      </c>
      <c r="B91" t="s">
        <v>158</v>
      </c>
      <c r="C91" t="s">
        <v>71</v>
      </c>
      <c r="D91">
        <v>0</v>
      </c>
      <c r="E91">
        <v>0</v>
      </c>
      <c r="F91" s="97">
        <v>41457.857141203705</v>
      </c>
      <c r="G91">
        <f t="shared" si="3"/>
        <v>88</v>
      </c>
      <c r="H91" s="98">
        <v>41455.375</v>
      </c>
      <c r="I91" s="99">
        <f t="shared" si="2"/>
        <v>59.571388888929505</v>
      </c>
    </row>
    <row r="92" spans="1:9" x14ac:dyDescent="0.3">
      <c r="A92">
        <v>89</v>
      </c>
      <c r="B92" t="s">
        <v>159</v>
      </c>
      <c r="C92" t="s">
        <v>71</v>
      </c>
      <c r="D92">
        <v>0</v>
      </c>
      <c r="E92">
        <v>0</v>
      </c>
      <c r="F92" s="97">
        <v>41457.877569444441</v>
      </c>
      <c r="G92">
        <f t="shared" si="3"/>
        <v>89</v>
      </c>
      <c r="H92" s="98">
        <v>41455.375</v>
      </c>
      <c r="I92" s="99">
        <f t="shared" si="2"/>
        <v>60.06166666658828</v>
      </c>
    </row>
    <row r="93" spans="1:9" x14ac:dyDescent="0.3">
      <c r="A93">
        <v>90</v>
      </c>
      <c r="B93" t="s">
        <v>160</v>
      </c>
      <c r="C93" t="s">
        <v>71</v>
      </c>
      <c r="D93">
        <v>0</v>
      </c>
      <c r="E93">
        <v>0</v>
      </c>
      <c r="F93" s="97">
        <v>41457.878344907411</v>
      </c>
      <c r="G93">
        <f t="shared" si="3"/>
        <v>90</v>
      </c>
      <c r="H93" s="98">
        <v>41455.375</v>
      </c>
      <c r="I93" s="99">
        <f t="shared" si="2"/>
        <v>60.08027777785901</v>
      </c>
    </row>
    <row r="94" spans="1:9" x14ac:dyDescent="0.3">
      <c r="A94">
        <v>91</v>
      </c>
      <c r="B94" t="s">
        <v>161</v>
      </c>
      <c r="C94" t="s">
        <v>71</v>
      </c>
      <c r="D94">
        <v>0</v>
      </c>
      <c r="E94">
        <v>0</v>
      </c>
      <c r="F94" s="97">
        <v>41457.882395833331</v>
      </c>
      <c r="G94">
        <f t="shared" si="3"/>
        <v>91</v>
      </c>
      <c r="H94" s="98">
        <v>41455.375</v>
      </c>
      <c r="I94" s="99">
        <f t="shared" si="2"/>
        <v>60.177499999932479</v>
      </c>
    </row>
    <row r="95" spans="1:9" x14ac:dyDescent="0.3">
      <c r="A95">
        <v>92</v>
      </c>
      <c r="B95" t="s">
        <v>162</v>
      </c>
      <c r="C95" t="s">
        <v>71</v>
      </c>
      <c r="D95">
        <v>0</v>
      </c>
      <c r="E95">
        <v>0</v>
      </c>
      <c r="F95" s="97">
        <v>41457.885439814818</v>
      </c>
      <c r="G95">
        <f t="shared" si="3"/>
        <v>92</v>
      </c>
      <c r="H95" s="98">
        <v>41455.375</v>
      </c>
      <c r="I95" s="99">
        <f t="shared" si="2"/>
        <v>60.250555555627216</v>
      </c>
    </row>
    <row r="96" spans="1:9" x14ac:dyDescent="0.3">
      <c r="A96">
        <v>93</v>
      </c>
      <c r="B96" t="s">
        <v>163</v>
      </c>
      <c r="C96" t="s">
        <v>71</v>
      </c>
      <c r="D96">
        <v>0</v>
      </c>
      <c r="E96">
        <v>0</v>
      </c>
      <c r="F96" s="97">
        <v>41457.958067129628</v>
      </c>
      <c r="G96">
        <f t="shared" si="3"/>
        <v>93</v>
      </c>
      <c r="H96" s="98">
        <v>41455.375</v>
      </c>
      <c r="I96" s="99">
        <f t="shared" si="2"/>
        <v>61.993611111072823</v>
      </c>
    </row>
    <row r="97" spans="1:9" x14ac:dyDescent="0.3">
      <c r="A97">
        <v>94</v>
      </c>
      <c r="B97" t="s">
        <v>164</v>
      </c>
      <c r="C97" t="s">
        <v>71</v>
      </c>
      <c r="D97">
        <v>0</v>
      </c>
      <c r="E97">
        <v>0</v>
      </c>
      <c r="F97" s="97">
        <v>41457.963078703702</v>
      </c>
      <c r="G97">
        <f t="shared" si="3"/>
        <v>94</v>
      </c>
      <c r="H97" s="98">
        <v>41455.375</v>
      </c>
      <c r="I97" s="99">
        <f t="shared" si="2"/>
        <v>62.113888888852671</v>
      </c>
    </row>
    <row r="98" spans="1:9" x14ac:dyDescent="0.3">
      <c r="A98">
        <v>95</v>
      </c>
      <c r="B98" t="s">
        <v>165</v>
      </c>
      <c r="C98" t="s">
        <v>71</v>
      </c>
      <c r="D98">
        <v>0</v>
      </c>
      <c r="E98">
        <v>0</v>
      </c>
      <c r="F98" s="97">
        <v>41458.00203703704</v>
      </c>
      <c r="G98">
        <f t="shared" si="3"/>
        <v>95</v>
      </c>
      <c r="H98" s="98">
        <v>41455.375</v>
      </c>
      <c r="I98" s="99">
        <f t="shared" si="2"/>
        <v>63.048888888966758</v>
      </c>
    </row>
    <row r="99" spans="1:9" x14ac:dyDescent="0.3">
      <c r="A99">
        <v>96</v>
      </c>
      <c r="B99" t="s">
        <v>166</v>
      </c>
      <c r="C99" t="s">
        <v>71</v>
      </c>
      <c r="D99">
        <v>0</v>
      </c>
      <c r="E99">
        <v>0</v>
      </c>
      <c r="F99" s="97">
        <v>41458.00917824074</v>
      </c>
      <c r="G99">
        <f t="shared" si="3"/>
        <v>96</v>
      </c>
      <c r="H99" s="98">
        <v>41455.375</v>
      </c>
      <c r="I99" s="99">
        <f t="shared" si="2"/>
        <v>63.220277777756564</v>
      </c>
    </row>
    <row r="100" spans="1:9" x14ac:dyDescent="0.3">
      <c r="A100">
        <v>97</v>
      </c>
      <c r="B100" t="s">
        <v>167</v>
      </c>
      <c r="C100" t="s">
        <v>71</v>
      </c>
      <c r="D100">
        <v>0</v>
      </c>
      <c r="E100">
        <v>0</v>
      </c>
      <c r="F100" s="97">
        <v>41458.013101851851</v>
      </c>
      <c r="G100">
        <f t="shared" si="3"/>
        <v>97</v>
      </c>
      <c r="H100" s="98">
        <v>41455.375</v>
      </c>
      <c r="I100" s="99">
        <f t="shared" si="2"/>
        <v>63.31444444443332</v>
      </c>
    </row>
    <row r="101" spans="1:9" x14ac:dyDescent="0.3">
      <c r="A101">
        <v>98</v>
      </c>
      <c r="B101" t="s">
        <v>168</v>
      </c>
      <c r="C101" t="s">
        <v>71</v>
      </c>
      <c r="D101">
        <v>0</v>
      </c>
      <c r="E101">
        <v>0</v>
      </c>
      <c r="F101" s="97">
        <v>41458.054872685185</v>
      </c>
      <c r="G101">
        <f t="shared" si="3"/>
        <v>98</v>
      </c>
      <c r="H101" s="98">
        <v>41455.375</v>
      </c>
      <c r="I101" s="99">
        <f t="shared" si="2"/>
        <v>64.316944444435649</v>
      </c>
    </row>
    <row r="102" spans="1:9" x14ac:dyDescent="0.3">
      <c r="A102">
        <v>99</v>
      </c>
      <c r="B102" t="s">
        <v>169</v>
      </c>
      <c r="C102" t="s">
        <v>71</v>
      </c>
      <c r="D102">
        <v>0</v>
      </c>
      <c r="E102">
        <v>0</v>
      </c>
      <c r="F102" s="97">
        <v>41458.068449074075</v>
      </c>
      <c r="G102">
        <f t="shared" si="3"/>
        <v>99</v>
      </c>
      <c r="H102" s="98">
        <v>41455.375</v>
      </c>
      <c r="I102" s="99">
        <f t="shared" si="2"/>
        <v>64.642777777800802</v>
      </c>
    </row>
    <row r="103" spans="1:9" x14ac:dyDescent="0.3">
      <c r="A103">
        <v>100</v>
      </c>
      <c r="B103" t="s">
        <v>170</v>
      </c>
      <c r="C103" t="s">
        <v>71</v>
      </c>
      <c r="D103">
        <v>0</v>
      </c>
      <c r="E103">
        <v>0</v>
      </c>
      <c r="F103" s="97">
        <v>41458.069502314815</v>
      </c>
      <c r="G103">
        <f t="shared" si="3"/>
        <v>100</v>
      </c>
      <c r="H103" s="98">
        <v>41455.375</v>
      </c>
      <c r="I103" s="99">
        <f t="shared" si="2"/>
        <v>64.668055555550382</v>
      </c>
    </row>
    <row r="104" spans="1:9" x14ac:dyDescent="0.3">
      <c r="A104">
        <v>101</v>
      </c>
      <c r="B104" t="s">
        <v>171</v>
      </c>
      <c r="C104" t="s">
        <v>71</v>
      </c>
      <c r="D104">
        <v>0</v>
      </c>
      <c r="E104">
        <v>0</v>
      </c>
      <c r="F104" s="97">
        <v>41458.132488425923</v>
      </c>
      <c r="G104">
        <f t="shared" si="3"/>
        <v>101</v>
      </c>
      <c r="H104" s="98">
        <v>41455.375</v>
      </c>
      <c r="I104" s="99">
        <f t="shared" si="2"/>
        <v>66.179722222150303</v>
      </c>
    </row>
    <row r="105" spans="1:9" x14ac:dyDescent="0.3">
      <c r="A105">
        <v>102</v>
      </c>
      <c r="B105" t="s">
        <v>172</v>
      </c>
      <c r="C105" t="s">
        <v>71</v>
      </c>
      <c r="D105">
        <v>0</v>
      </c>
      <c r="E105">
        <v>0</v>
      </c>
      <c r="F105" s="97">
        <v>41458.148518518516</v>
      </c>
      <c r="G105">
        <f t="shared" si="3"/>
        <v>102</v>
      </c>
      <c r="H105" s="98">
        <v>41455.375</v>
      </c>
      <c r="I105" s="99">
        <f t="shared" si="2"/>
        <v>66.564444444375113</v>
      </c>
    </row>
    <row r="106" spans="1:9" x14ac:dyDescent="0.3">
      <c r="A106">
        <v>103</v>
      </c>
      <c r="B106" t="s">
        <v>173</v>
      </c>
      <c r="C106" t="s">
        <v>71</v>
      </c>
      <c r="D106">
        <v>0</v>
      </c>
      <c r="E106">
        <v>0</v>
      </c>
      <c r="F106" s="97">
        <v>41458.165497685186</v>
      </c>
      <c r="G106">
        <f t="shared" si="3"/>
        <v>103</v>
      </c>
      <c r="H106" s="98">
        <v>41455.375</v>
      </c>
      <c r="I106" s="99">
        <f t="shared" si="2"/>
        <v>66.971944444463588</v>
      </c>
    </row>
    <row r="107" spans="1:9" x14ac:dyDescent="0.3">
      <c r="A107">
        <v>104</v>
      </c>
      <c r="B107" t="s">
        <v>174</v>
      </c>
      <c r="C107" t="s">
        <v>71</v>
      </c>
      <c r="D107">
        <v>0</v>
      </c>
      <c r="E107">
        <v>0</v>
      </c>
      <c r="F107" s="97">
        <v>41458.189293981479</v>
      </c>
      <c r="G107">
        <f t="shared" si="3"/>
        <v>104</v>
      </c>
      <c r="H107" s="98">
        <v>41455.375</v>
      </c>
      <c r="I107" s="99">
        <f t="shared" si="2"/>
        <v>67.543055555492174</v>
      </c>
    </row>
    <row r="108" spans="1:9" x14ac:dyDescent="0.3">
      <c r="A108">
        <v>105</v>
      </c>
      <c r="B108" t="s">
        <v>175</v>
      </c>
      <c r="C108" t="s">
        <v>71</v>
      </c>
      <c r="D108">
        <v>0</v>
      </c>
      <c r="E108">
        <v>0</v>
      </c>
      <c r="F108" s="97">
        <v>41458.193761574075</v>
      </c>
      <c r="G108">
        <f t="shared" si="3"/>
        <v>105</v>
      </c>
      <c r="H108" s="98">
        <v>41455.375</v>
      </c>
      <c r="I108" s="99">
        <f t="shared" si="2"/>
        <v>67.650277777807787</v>
      </c>
    </row>
    <row r="109" spans="1:9" x14ac:dyDescent="0.3">
      <c r="A109">
        <v>106</v>
      </c>
      <c r="B109" t="s">
        <v>176</v>
      </c>
      <c r="C109" t="s">
        <v>71</v>
      </c>
      <c r="D109">
        <v>0</v>
      </c>
      <c r="E109">
        <v>0</v>
      </c>
      <c r="F109" s="97">
        <v>41458.197546296295</v>
      </c>
      <c r="G109">
        <f t="shared" si="3"/>
        <v>106</v>
      </c>
      <c r="H109" s="98">
        <v>41455.375</v>
      </c>
      <c r="I109" s="99">
        <f t="shared" si="2"/>
        <v>67.741111111070495</v>
      </c>
    </row>
    <row r="110" spans="1:9" x14ac:dyDescent="0.3">
      <c r="A110">
        <v>107</v>
      </c>
      <c r="B110" t="s">
        <v>177</v>
      </c>
      <c r="C110" t="s">
        <v>71</v>
      </c>
      <c r="D110">
        <v>0</v>
      </c>
      <c r="E110">
        <v>0</v>
      </c>
      <c r="F110" s="97">
        <v>41458.228321759256</v>
      </c>
      <c r="G110">
        <f t="shared" si="3"/>
        <v>107</v>
      </c>
      <c r="H110" s="98">
        <v>41455.375</v>
      </c>
      <c r="I110" s="99">
        <f t="shared" si="2"/>
        <v>68.479722222138662</v>
      </c>
    </row>
    <row r="111" spans="1:9" x14ac:dyDescent="0.3">
      <c r="A111">
        <v>108</v>
      </c>
      <c r="B111" t="s">
        <v>178</v>
      </c>
      <c r="C111" t="s">
        <v>71</v>
      </c>
      <c r="D111">
        <v>0</v>
      </c>
      <c r="E111">
        <v>0</v>
      </c>
      <c r="F111" s="97">
        <v>41458.279189814813</v>
      </c>
      <c r="G111">
        <f t="shared" si="3"/>
        <v>108</v>
      </c>
      <c r="H111" s="98">
        <v>41455.375</v>
      </c>
      <c r="I111" s="99">
        <f t="shared" si="2"/>
        <v>69.700555555522442</v>
      </c>
    </row>
    <row r="112" spans="1:9" x14ac:dyDescent="0.3">
      <c r="A112">
        <v>109</v>
      </c>
      <c r="B112" t="s">
        <v>179</v>
      </c>
      <c r="C112" t="s">
        <v>71</v>
      </c>
      <c r="D112">
        <v>0</v>
      </c>
      <c r="E112">
        <v>0</v>
      </c>
      <c r="F112" s="97">
        <v>41458.286481481482</v>
      </c>
      <c r="G112">
        <f t="shared" si="3"/>
        <v>109</v>
      </c>
      <c r="H112" s="98">
        <v>41455.375</v>
      </c>
      <c r="I112" s="99">
        <f t="shared" si="2"/>
        <v>69.875555555569008</v>
      </c>
    </row>
    <row r="113" spans="1:9" x14ac:dyDescent="0.3">
      <c r="A113">
        <v>110</v>
      </c>
      <c r="B113" t="s">
        <v>180</v>
      </c>
      <c r="C113" t="s">
        <v>71</v>
      </c>
      <c r="D113">
        <v>0</v>
      </c>
      <c r="E113">
        <v>0</v>
      </c>
      <c r="F113" s="97">
        <v>41458.295636574076</v>
      </c>
      <c r="G113">
        <f t="shared" si="3"/>
        <v>110</v>
      </c>
      <c r="H113" s="98">
        <v>41455.375</v>
      </c>
      <c r="I113" s="99">
        <f t="shared" si="2"/>
        <v>70.095277777814772</v>
      </c>
    </row>
    <row r="114" spans="1:9" x14ac:dyDescent="0.3">
      <c r="A114">
        <v>111</v>
      </c>
      <c r="B114" t="s">
        <v>181</v>
      </c>
      <c r="C114" t="s">
        <v>71</v>
      </c>
      <c r="D114">
        <v>0</v>
      </c>
      <c r="E114">
        <v>0</v>
      </c>
      <c r="F114" s="97">
        <v>41458.318287037036</v>
      </c>
      <c r="G114">
        <f t="shared" si="3"/>
        <v>111</v>
      </c>
      <c r="H114" s="98">
        <v>41455.375</v>
      </c>
      <c r="I114" s="99">
        <f t="shared" si="2"/>
        <v>70.638888888875954</v>
      </c>
    </row>
    <row r="115" spans="1:9" x14ac:dyDescent="0.3">
      <c r="A115">
        <v>112</v>
      </c>
      <c r="B115" t="s">
        <v>182</v>
      </c>
      <c r="C115" t="s">
        <v>71</v>
      </c>
      <c r="D115">
        <v>0</v>
      </c>
      <c r="E115">
        <v>0</v>
      </c>
      <c r="F115" s="97">
        <v>41458.366423611114</v>
      </c>
      <c r="G115">
        <f t="shared" si="3"/>
        <v>112</v>
      </c>
      <c r="H115" s="98">
        <v>41455.375</v>
      </c>
      <c r="I115" s="99">
        <f t="shared" si="2"/>
        <v>71.794166666746605</v>
      </c>
    </row>
    <row r="116" spans="1:9" x14ac:dyDescent="0.3">
      <c r="A116">
        <v>113</v>
      </c>
      <c r="B116" t="s">
        <v>183</v>
      </c>
      <c r="C116" t="s">
        <v>71</v>
      </c>
      <c r="D116">
        <v>0</v>
      </c>
      <c r="E116">
        <v>0</v>
      </c>
      <c r="F116" s="97">
        <v>41458.388541666667</v>
      </c>
      <c r="G116">
        <f t="shared" si="3"/>
        <v>113</v>
      </c>
      <c r="H116" s="98">
        <v>41455.375</v>
      </c>
      <c r="I116" s="99">
        <f t="shared" si="2"/>
        <v>72.325000000011642</v>
      </c>
    </row>
    <row r="117" spans="1:9" x14ac:dyDescent="0.3">
      <c r="A117">
        <v>114</v>
      </c>
      <c r="B117" t="s">
        <v>184</v>
      </c>
      <c r="C117" t="s">
        <v>71</v>
      </c>
      <c r="D117">
        <v>0</v>
      </c>
      <c r="E117">
        <v>0</v>
      </c>
      <c r="F117" s="97">
        <v>41458.438206018516</v>
      </c>
      <c r="G117">
        <f t="shared" si="3"/>
        <v>114</v>
      </c>
      <c r="H117" s="98">
        <v>41455.375</v>
      </c>
      <c r="I117" s="99">
        <f t="shared" si="2"/>
        <v>73.516944444389082</v>
      </c>
    </row>
    <row r="118" spans="1:9" x14ac:dyDescent="0.3">
      <c r="A118">
        <v>115</v>
      </c>
      <c r="B118" t="s">
        <v>185</v>
      </c>
      <c r="C118" t="s">
        <v>71</v>
      </c>
      <c r="D118">
        <v>0</v>
      </c>
      <c r="E118">
        <v>0</v>
      </c>
      <c r="F118" s="97">
        <v>41458.495613425926</v>
      </c>
      <c r="G118">
        <f t="shared" si="3"/>
        <v>115</v>
      </c>
      <c r="H118" s="98">
        <v>41455.375</v>
      </c>
      <c r="I118" s="99">
        <f t="shared" si="2"/>
        <v>74.894722222234122</v>
      </c>
    </row>
    <row r="119" spans="1:9" x14ac:dyDescent="0.3">
      <c r="A119">
        <v>116</v>
      </c>
      <c r="B119" t="s">
        <v>186</v>
      </c>
      <c r="C119" t="s">
        <v>71</v>
      </c>
      <c r="D119">
        <v>0</v>
      </c>
      <c r="E119">
        <v>0</v>
      </c>
      <c r="F119" s="97">
        <v>41458.506620370368</v>
      </c>
      <c r="G119">
        <f t="shared" si="3"/>
        <v>116</v>
      </c>
      <c r="H119" s="98">
        <v>41455.375</v>
      </c>
      <c r="I119" s="99">
        <f t="shared" si="2"/>
        <v>75.158888888836373</v>
      </c>
    </row>
    <row r="120" spans="1:9" x14ac:dyDescent="0.3">
      <c r="A120">
        <v>117</v>
      </c>
      <c r="B120" t="s">
        <v>187</v>
      </c>
      <c r="C120" t="s">
        <v>71</v>
      </c>
      <c r="D120">
        <v>0</v>
      </c>
      <c r="E120">
        <v>0</v>
      </c>
      <c r="F120" s="97">
        <v>41458.508136574077</v>
      </c>
      <c r="G120">
        <f t="shared" si="3"/>
        <v>117</v>
      </c>
      <c r="H120" s="98">
        <v>41455.375</v>
      </c>
      <c r="I120" s="99">
        <f t="shared" si="2"/>
        <v>75.195277777849697</v>
      </c>
    </row>
    <row r="121" spans="1:9" x14ac:dyDescent="0.3">
      <c r="A121">
        <v>118</v>
      </c>
      <c r="B121" t="s">
        <v>188</v>
      </c>
      <c r="C121" t="s">
        <v>71</v>
      </c>
      <c r="D121">
        <v>0</v>
      </c>
      <c r="E121">
        <v>0</v>
      </c>
      <c r="F121" s="97">
        <v>41458.526134259257</v>
      </c>
      <c r="G121">
        <f t="shared" si="3"/>
        <v>118</v>
      </c>
      <c r="H121" s="98">
        <v>41455.375</v>
      </c>
      <c r="I121" s="99">
        <f t="shared" si="2"/>
        <v>75.627222222159617</v>
      </c>
    </row>
    <row r="122" spans="1:9" x14ac:dyDescent="0.3">
      <c r="A122">
        <v>119</v>
      </c>
      <c r="B122" t="s">
        <v>189</v>
      </c>
      <c r="C122" t="s">
        <v>71</v>
      </c>
      <c r="D122">
        <v>0</v>
      </c>
      <c r="E122">
        <v>0</v>
      </c>
      <c r="F122" s="97">
        <v>41458.6171412037</v>
      </c>
      <c r="G122">
        <f t="shared" si="3"/>
        <v>119</v>
      </c>
      <c r="H122" s="98">
        <v>41455.375</v>
      </c>
      <c r="I122" s="99">
        <f t="shared" si="2"/>
        <v>77.811388888803776</v>
      </c>
    </row>
    <row r="123" spans="1:9" x14ac:dyDescent="0.3">
      <c r="A123">
        <v>120</v>
      </c>
      <c r="B123" t="s">
        <v>190</v>
      </c>
      <c r="C123" t="s">
        <v>71</v>
      </c>
      <c r="D123">
        <v>0</v>
      </c>
      <c r="E123">
        <v>0</v>
      </c>
      <c r="F123" s="97">
        <v>41458.675763888888</v>
      </c>
      <c r="G123">
        <f t="shared" si="3"/>
        <v>120</v>
      </c>
      <c r="H123" s="98">
        <v>41455.375</v>
      </c>
      <c r="I123" s="99">
        <f t="shared" si="2"/>
        <v>79.218333333323244</v>
      </c>
    </row>
    <row r="124" spans="1:9" x14ac:dyDescent="0.3">
      <c r="A124">
        <v>121</v>
      </c>
      <c r="B124" t="s">
        <v>191</v>
      </c>
      <c r="C124" t="s">
        <v>71</v>
      </c>
      <c r="D124">
        <v>0.4</v>
      </c>
      <c r="E124">
        <v>0.4</v>
      </c>
      <c r="F124" s="97"/>
      <c r="G124" t="str">
        <f t="shared" si="3"/>
        <v>DNF</v>
      </c>
      <c r="H124" s="98">
        <v>41455.375</v>
      </c>
      <c r="I124" s="99">
        <v>0</v>
      </c>
    </row>
    <row r="125" spans="1:9" x14ac:dyDescent="0.3">
      <c r="A125">
        <v>122</v>
      </c>
      <c r="B125" t="s">
        <v>192</v>
      </c>
      <c r="C125" t="s">
        <v>71</v>
      </c>
      <c r="D125">
        <v>0.4</v>
      </c>
      <c r="E125">
        <v>0.6</v>
      </c>
      <c r="F125" s="97"/>
      <c r="G125" t="str">
        <f t="shared" si="3"/>
        <v>DNF</v>
      </c>
      <c r="H125" s="98">
        <v>41455.375</v>
      </c>
      <c r="I125" s="99">
        <v>0</v>
      </c>
    </row>
    <row r="126" spans="1:9" x14ac:dyDescent="0.3">
      <c r="A126">
        <v>123</v>
      </c>
      <c r="B126" t="s">
        <v>193</v>
      </c>
      <c r="C126" t="s">
        <v>71</v>
      </c>
      <c r="D126">
        <v>3.6</v>
      </c>
      <c r="E126">
        <v>3.6</v>
      </c>
      <c r="F126" s="97"/>
      <c r="G126" t="str">
        <f t="shared" si="3"/>
        <v>DNF</v>
      </c>
      <c r="H126" s="98">
        <v>41455.375</v>
      </c>
      <c r="I126" s="99">
        <v>0</v>
      </c>
    </row>
    <row r="127" spans="1:9" x14ac:dyDescent="0.3">
      <c r="A127">
        <v>124</v>
      </c>
      <c r="B127" t="s">
        <v>194</v>
      </c>
      <c r="C127" t="s">
        <v>71</v>
      </c>
      <c r="D127">
        <v>3.9</v>
      </c>
      <c r="E127">
        <v>3.9</v>
      </c>
      <c r="F127" s="97"/>
      <c r="G127" t="str">
        <f t="shared" si="3"/>
        <v>DNF</v>
      </c>
      <c r="H127" s="98">
        <v>41455.375</v>
      </c>
      <c r="I127" s="99">
        <v>0</v>
      </c>
    </row>
    <row r="128" spans="1:9" x14ac:dyDescent="0.3">
      <c r="A128">
        <v>125</v>
      </c>
      <c r="B128" t="s">
        <v>195</v>
      </c>
      <c r="C128" t="s">
        <v>71</v>
      </c>
      <c r="D128">
        <v>14.3</v>
      </c>
      <c r="E128">
        <v>14.3</v>
      </c>
      <c r="F128" s="97"/>
      <c r="G128" t="str">
        <f t="shared" si="3"/>
        <v>DNF</v>
      </c>
      <c r="H128" s="98">
        <v>41455.375</v>
      </c>
      <c r="I128" s="99">
        <v>0</v>
      </c>
    </row>
    <row r="129" spans="1:9" x14ac:dyDescent="0.3">
      <c r="A129">
        <v>126</v>
      </c>
      <c r="B129" t="s">
        <v>196</v>
      </c>
      <c r="C129" t="s">
        <v>71</v>
      </c>
      <c r="D129">
        <v>17.8</v>
      </c>
      <c r="E129">
        <v>17.8</v>
      </c>
      <c r="F129" s="97"/>
      <c r="G129" t="str">
        <f t="shared" si="3"/>
        <v>DNF</v>
      </c>
      <c r="H129" s="98">
        <v>41455.375</v>
      </c>
      <c r="I129" s="99">
        <v>0</v>
      </c>
    </row>
    <row r="130" spans="1:9" x14ac:dyDescent="0.3">
      <c r="A130">
        <v>127</v>
      </c>
      <c r="B130" t="s">
        <v>197</v>
      </c>
      <c r="C130" t="s">
        <v>71</v>
      </c>
      <c r="D130">
        <v>18.399999999999999</v>
      </c>
      <c r="E130">
        <v>18.399999999999999</v>
      </c>
      <c r="F130" s="97"/>
      <c r="G130" t="str">
        <f t="shared" si="3"/>
        <v>DNF</v>
      </c>
      <c r="H130" s="98">
        <v>41455.375</v>
      </c>
      <c r="I130" s="99">
        <v>0</v>
      </c>
    </row>
    <row r="131" spans="1:9" x14ac:dyDescent="0.3">
      <c r="A131">
        <v>128</v>
      </c>
      <c r="B131" t="s">
        <v>198</v>
      </c>
      <c r="C131" t="s">
        <v>71</v>
      </c>
      <c r="D131">
        <v>21.8</v>
      </c>
      <c r="E131">
        <v>21.8</v>
      </c>
      <c r="F131" s="97"/>
      <c r="G131" t="str">
        <f t="shared" si="3"/>
        <v>DNF</v>
      </c>
      <c r="H131" s="98">
        <v>41455.375</v>
      </c>
      <c r="I131" s="99">
        <v>0</v>
      </c>
    </row>
    <row r="132" spans="1:9" x14ac:dyDescent="0.3">
      <c r="A132">
        <v>129</v>
      </c>
      <c r="B132" t="s">
        <v>199</v>
      </c>
      <c r="C132" t="s">
        <v>71</v>
      </c>
      <c r="D132">
        <v>68.8</v>
      </c>
      <c r="E132">
        <v>68.7</v>
      </c>
      <c r="F132" s="97"/>
      <c r="G132" t="str">
        <f t="shared" si="3"/>
        <v>DNF</v>
      </c>
      <c r="H132" s="98">
        <v>41455.375</v>
      </c>
      <c r="I132" s="99">
        <v>0</v>
      </c>
    </row>
    <row r="133" spans="1:9" x14ac:dyDescent="0.3">
      <c r="A133">
        <v>130</v>
      </c>
      <c r="B133" t="s">
        <v>200</v>
      </c>
      <c r="C133" t="s">
        <v>71</v>
      </c>
      <c r="D133">
        <v>87</v>
      </c>
      <c r="E133">
        <v>87.1</v>
      </c>
      <c r="F133" s="97"/>
      <c r="G133" t="str">
        <f t="shared" ref="G133:G196" si="4">IF(D133=0,G132+1,"DNF")</f>
        <v>DNF</v>
      </c>
      <c r="H133" s="98">
        <v>41455.375</v>
      </c>
      <c r="I133" s="99">
        <v>0</v>
      </c>
    </row>
    <row r="134" spans="1:9" x14ac:dyDescent="0.3">
      <c r="A134">
        <v>131</v>
      </c>
      <c r="B134" t="s">
        <v>201</v>
      </c>
      <c r="C134" t="s">
        <v>71</v>
      </c>
      <c r="D134">
        <v>95.2</v>
      </c>
      <c r="E134">
        <v>95.3</v>
      </c>
      <c r="F134" s="97"/>
      <c r="G134" t="str">
        <f t="shared" si="4"/>
        <v>DNF</v>
      </c>
      <c r="H134" s="98">
        <v>41455.375</v>
      </c>
      <c r="I134" s="99">
        <v>0</v>
      </c>
    </row>
    <row r="135" spans="1:9" x14ac:dyDescent="0.3">
      <c r="A135">
        <v>132</v>
      </c>
      <c r="B135" t="s">
        <v>202</v>
      </c>
      <c r="C135" t="s">
        <v>71</v>
      </c>
      <c r="D135">
        <v>98.5</v>
      </c>
      <c r="E135">
        <v>98.5</v>
      </c>
      <c r="F135" s="97"/>
      <c r="G135" t="str">
        <f t="shared" si="4"/>
        <v>DNF</v>
      </c>
      <c r="H135" s="98">
        <v>41455.375</v>
      </c>
      <c r="I135" s="99">
        <v>0</v>
      </c>
    </row>
    <row r="136" spans="1:9" x14ac:dyDescent="0.3">
      <c r="A136">
        <v>133</v>
      </c>
      <c r="B136" t="s">
        <v>203</v>
      </c>
      <c r="C136" t="s">
        <v>71</v>
      </c>
      <c r="D136">
        <v>105.5</v>
      </c>
      <c r="E136">
        <v>105.5</v>
      </c>
      <c r="F136" s="97"/>
      <c r="G136" t="str">
        <f t="shared" si="4"/>
        <v>DNF</v>
      </c>
      <c r="H136" s="98">
        <v>41455.375</v>
      </c>
      <c r="I136" s="99">
        <v>0</v>
      </c>
    </row>
    <row r="137" spans="1:9" x14ac:dyDescent="0.3">
      <c r="A137">
        <v>134</v>
      </c>
      <c r="B137" t="s">
        <v>204</v>
      </c>
      <c r="C137" t="s">
        <v>71</v>
      </c>
      <c r="D137">
        <v>106.8</v>
      </c>
      <c r="E137">
        <v>106.8</v>
      </c>
      <c r="F137" s="97"/>
      <c r="G137" t="str">
        <f t="shared" si="4"/>
        <v>DNF</v>
      </c>
      <c r="H137" s="98">
        <v>41455.375</v>
      </c>
      <c r="I137" s="99">
        <v>0</v>
      </c>
    </row>
    <row r="138" spans="1:9" x14ac:dyDescent="0.3">
      <c r="A138">
        <v>135</v>
      </c>
      <c r="B138" t="s">
        <v>205</v>
      </c>
      <c r="C138" t="s">
        <v>71</v>
      </c>
      <c r="D138">
        <v>109.2</v>
      </c>
      <c r="E138">
        <v>109.4</v>
      </c>
      <c r="F138" s="97"/>
      <c r="G138" t="str">
        <f t="shared" si="4"/>
        <v>DNF</v>
      </c>
      <c r="H138" s="98">
        <v>41455.375</v>
      </c>
      <c r="I138" s="99">
        <v>0</v>
      </c>
    </row>
    <row r="139" spans="1:9" x14ac:dyDescent="0.3">
      <c r="A139">
        <v>136</v>
      </c>
      <c r="B139" t="s">
        <v>206</v>
      </c>
      <c r="C139" t="s">
        <v>71</v>
      </c>
      <c r="D139">
        <v>117.8</v>
      </c>
      <c r="E139">
        <v>117.9</v>
      </c>
      <c r="F139" s="97"/>
      <c r="G139" t="str">
        <f t="shared" si="4"/>
        <v>DNF</v>
      </c>
      <c r="H139" s="98">
        <v>41455.375</v>
      </c>
      <c r="I139" s="99">
        <v>0</v>
      </c>
    </row>
    <row r="140" spans="1:9" x14ac:dyDescent="0.3">
      <c r="A140">
        <v>137</v>
      </c>
      <c r="B140" t="s">
        <v>207</v>
      </c>
      <c r="C140" t="s">
        <v>71</v>
      </c>
      <c r="D140">
        <v>134.69999999999999</v>
      </c>
      <c r="E140">
        <v>134.80000000000001</v>
      </c>
      <c r="F140" s="97"/>
      <c r="G140" t="str">
        <f t="shared" si="4"/>
        <v>DNF</v>
      </c>
      <c r="H140" s="98">
        <v>41455.375</v>
      </c>
      <c r="I140" s="99">
        <v>0</v>
      </c>
    </row>
    <row r="141" spans="1:9" x14ac:dyDescent="0.3">
      <c r="A141">
        <v>138</v>
      </c>
      <c r="B141" t="s">
        <v>208</v>
      </c>
      <c r="C141" t="s">
        <v>71</v>
      </c>
      <c r="D141">
        <v>136.9</v>
      </c>
      <c r="E141">
        <v>137.1</v>
      </c>
      <c r="F141" s="97"/>
      <c r="G141" t="str">
        <f t="shared" si="4"/>
        <v>DNF</v>
      </c>
      <c r="H141" s="98">
        <v>41455.375</v>
      </c>
      <c r="I141" s="99">
        <v>0</v>
      </c>
    </row>
    <row r="142" spans="1:9" x14ac:dyDescent="0.3">
      <c r="A142">
        <v>139</v>
      </c>
      <c r="B142" t="s">
        <v>209</v>
      </c>
      <c r="C142" t="s">
        <v>71</v>
      </c>
      <c r="D142">
        <v>142.9</v>
      </c>
      <c r="E142">
        <v>142.9</v>
      </c>
      <c r="F142" s="97"/>
      <c r="G142" t="str">
        <f t="shared" si="4"/>
        <v>DNF</v>
      </c>
      <c r="H142" s="98">
        <v>41455.375</v>
      </c>
      <c r="I142" s="99">
        <v>0</v>
      </c>
    </row>
    <row r="143" spans="1:9" x14ac:dyDescent="0.3">
      <c r="A143">
        <v>140</v>
      </c>
      <c r="B143" t="s">
        <v>210</v>
      </c>
      <c r="C143" t="s">
        <v>71</v>
      </c>
      <c r="D143">
        <v>148.19999999999999</v>
      </c>
      <c r="E143">
        <v>148.30000000000001</v>
      </c>
      <c r="F143" s="97"/>
      <c r="G143" t="str">
        <f t="shared" si="4"/>
        <v>DNF</v>
      </c>
      <c r="H143" s="98">
        <v>41455.375</v>
      </c>
      <c r="I143" s="99">
        <v>0</v>
      </c>
    </row>
    <row r="144" spans="1:9" x14ac:dyDescent="0.3">
      <c r="A144">
        <v>141</v>
      </c>
      <c r="B144" t="s">
        <v>211</v>
      </c>
      <c r="C144" t="s">
        <v>71</v>
      </c>
      <c r="D144">
        <v>151.9</v>
      </c>
      <c r="E144">
        <v>151.9</v>
      </c>
      <c r="F144" s="97"/>
      <c r="G144" t="str">
        <f t="shared" si="4"/>
        <v>DNF</v>
      </c>
      <c r="H144" s="98">
        <v>41455.375</v>
      </c>
      <c r="I144" s="99">
        <v>0</v>
      </c>
    </row>
    <row r="145" spans="1:9" x14ac:dyDescent="0.3">
      <c r="A145">
        <v>142</v>
      </c>
      <c r="B145" t="s">
        <v>212</v>
      </c>
      <c r="C145" t="s">
        <v>71</v>
      </c>
      <c r="D145">
        <v>156</v>
      </c>
      <c r="E145">
        <v>156.19999999999999</v>
      </c>
      <c r="F145" s="97"/>
      <c r="G145" t="str">
        <f t="shared" si="4"/>
        <v>DNF</v>
      </c>
      <c r="H145" s="98">
        <v>41455.375</v>
      </c>
      <c r="I145" s="99">
        <v>0</v>
      </c>
    </row>
    <row r="146" spans="1:9" x14ac:dyDescent="0.3">
      <c r="A146">
        <v>143</v>
      </c>
      <c r="B146" t="s">
        <v>213</v>
      </c>
      <c r="C146" t="s">
        <v>71</v>
      </c>
      <c r="D146">
        <v>165.6</v>
      </c>
      <c r="E146">
        <v>165.6</v>
      </c>
      <c r="F146" s="97"/>
      <c r="G146" t="str">
        <f t="shared" si="4"/>
        <v>DNF</v>
      </c>
      <c r="H146" s="98">
        <v>41455.375</v>
      </c>
      <c r="I146" s="99">
        <v>0</v>
      </c>
    </row>
    <row r="147" spans="1:9" x14ac:dyDescent="0.3">
      <c r="A147">
        <v>144</v>
      </c>
      <c r="B147" t="s">
        <v>214</v>
      </c>
      <c r="C147" t="s">
        <v>71</v>
      </c>
      <c r="D147">
        <v>170.3</v>
      </c>
      <c r="E147">
        <v>170.5</v>
      </c>
      <c r="F147" s="97"/>
      <c r="G147" t="str">
        <f t="shared" si="4"/>
        <v>DNF</v>
      </c>
      <c r="H147" s="98">
        <v>41455.375</v>
      </c>
      <c r="I147" s="99">
        <v>0</v>
      </c>
    </row>
    <row r="148" spans="1:9" x14ac:dyDescent="0.3">
      <c r="A148">
        <v>145</v>
      </c>
      <c r="B148" t="s">
        <v>215</v>
      </c>
      <c r="C148" t="s">
        <v>71</v>
      </c>
      <c r="D148">
        <v>174.3</v>
      </c>
      <c r="E148">
        <v>174.3</v>
      </c>
      <c r="F148" s="97"/>
      <c r="G148" t="str">
        <f t="shared" si="4"/>
        <v>DNF</v>
      </c>
      <c r="H148" s="98">
        <v>41455.375</v>
      </c>
      <c r="I148" s="99">
        <v>0</v>
      </c>
    </row>
    <row r="149" spans="1:9" x14ac:dyDescent="0.3">
      <c r="A149">
        <v>146</v>
      </c>
      <c r="B149" t="s">
        <v>216</v>
      </c>
      <c r="C149" t="s">
        <v>71</v>
      </c>
      <c r="D149">
        <v>177.4</v>
      </c>
      <c r="E149">
        <v>177.4</v>
      </c>
      <c r="F149" s="97"/>
      <c r="G149" t="str">
        <f t="shared" si="4"/>
        <v>DNF</v>
      </c>
      <c r="H149" s="98">
        <v>41455.375</v>
      </c>
      <c r="I149" s="99">
        <v>0</v>
      </c>
    </row>
    <row r="150" spans="1:9" x14ac:dyDescent="0.3">
      <c r="A150">
        <v>147</v>
      </c>
      <c r="B150" t="s">
        <v>217</v>
      </c>
      <c r="C150" t="s">
        <v>71</v>
      </c>
      <c r="D150">
        <v>181.7</v>
      </c>
      <c r="E150">
        <v>181.6</v>
      </c>
      <c r="F150" s="97"/>
      <c r="G150" t="str">
        <f t="shared" si="4"/>
        <v>DNF</v>
      </c>
      <c r="H150" s="98">
        <v>41455.375</v>
      </c>
      <c r="I150" s="99">
        <v>0</v>
      </c>
    </row>
    <row r="151" spans="1:9" x14ac:dyDescent="0.3">
      <c r="A151">
        <v>148</v>
      </c>
      <c r="B151" t="s">
        <v>218</v>
      </c>
      <c r="C151" t="s">
        <v>71</v>
      </c>
      <c r="D151">
        <v>184.3</v>
      </c>
      <c r="E151">
        <v>184.3</v>
      </c>
      <c r="F151" s="97"/>
      <c r="G151" t="str">
        <f t="shared" si="4"/>
        <v>DNF</v>
      </c>
      <c r="H151" s="98">
        <v>41455.375</v>
      </c>
      <c r="I151" s="99">
        <v>0</v>
      </c>
    </row>
    <row r="152" spans="1:9" x14ac:dyDescent="0.3">
      <c r="A152">
        <v>149</v>
      </c>
      <c r="B152" t="s">
        <v>219</v>
      </c>
      <c r="C152" t="s">
        <v>71</v>
      </c>
      <c r="D152">
        <v>193.8</v>
      </c>
      <c r="E152">
        <v>193.8</v>
      </c>
      <c r="G152" t="str">
        <f t="shared" si="4"/>
        <v>DNF</v>
      </c>
      <c r="H152" s="98">
        <v>41455.375</v>
      </c>
      <c r="I152" s="99">
        <v>0</v>
      </c>
    </row>
    <row r="153" spans="1:9" x14ac:dyDescent="0.3">
      <c r="A153">
        <v>150</v>
      </c>
      <c r="B153" t="s">
        <v>220</v>
      </c>
      <c r="C153" t="s">
        <v>71</v>
      </c>
      <c r="D153">
        <v>198.1</v>
      </c>
      <c r="E153">
        <v>198.1</v>
      </c>
      <c r="G153" t="str">
        <f t="shared" si="4"/>
        <v>DNF</v>
      </c>
      <c r="H153" s="98">
        <v>41455.375</v>
      </c>
      <c r="I153" s="99">
        <v>0</v>
      </c>
    </row>
    <row r="154" spans="1:9" x14ac:dyDescent="0.3">
      <c r="A154">
        <v>151</v>
      </c>
      <c r="B154" t="s">
        <v>221</v>
      </c>
      <c r="C154" t="s">
        <v>71</v>
      </c>
      <c r="D154">
        <v>203.7</v>
      </c>
      <c r="E154">
        <v>203.7</v>
      </c>
      <c r="G154" t="str">
        <f t="shared" si="4"/>
        <v>DNF</v>
      </c>
      <c r="H154" s="98">
        <v>41455.375</v>
      </c>
      <c r="I154" s="99">
        <v>0</v>
      </c>
    </row>
    <row r="155" spans="1:9" x14ac:dyDescent="0.3">
      <c r="A155">
        <v>152</v>
      </c>
      <c r="B155" t="s">
        <v>222</v>
      </c>
      <c r="C155" t="s">
        <v>71</v>
      </c>
      <c r="D155">
        <v>239.7</v>
      </c>
      <c r="E155">
        <v>239.8</v>
      </c>
      <c r="G155" t="str">
        <f t="shared" si="4"/>
        <v>DNF</v>
      </c>
      <c r="H155" s="98">
        <v>41455.375</v>
      </c>
      <c r="I155" s="99">
        <v>0</v>
      </c>
    </row>
    <row r="156" spans="1:9" x14ac:dyDescent="0.3">
      <c r="A156">
        <v>153</v>
      </c>
      <c r="B156" t="s">
        <v>223</v>
      </c>
      <c r="C156" t="s">
        <v>71</v>
      </c>
      <c r="D156">
        <v>252</v>
      </c>
      <c r="E156">
        <v>252.1</v>
      </c>
      <c r="G156" t="str">
        <f t="shared" si="4"/>
        <v>DNF</v>
      </c>
      <c r="H156" s="98">
        <v>41455.375</v>
      </c>
      <c r="I156" s="99">
        <v>0</v>
      </c>
    </row>
    <row r="157" spans="1:9" x14ac:dyDescent="0.3">
      <c r="A157">
        <v>154</v>
      </c>
      <c r="B157" t="s">
        <v>224</v>
      </c>
      <c r="C157" t="s">
        <v>71</v>
      </c>
      <c r="D157">
        <v>265.2</v>
      </c>
      <c r="E157">
        <v>265.2</v>
      </c>
      <c r="G157" t="str">
        <f t="shared" si="4"/>
        <v>DNF</v>
      </c>
      <c r="H157" s="98">
        <v>41455.375</v>
      </c>
      <c r="I157" s="99">
        <v>0</v>
      </c>
    </row>
    <row r="158" spans="1:9" x14ac:dyDescent="0.3">
      <c r="A158">
        <v>155</v>
      </c>
      <c r="B158" t="s">
        <v>225</v>
      </c>
      <c r="C158" t="s">
        <v>71</v>
      </c>
      <c r="D158">
        <v>271</v>
      </c>
      <c r="E158">
        <v>271.10000000000002</v>
      </c>
      <c r="G158" t="str">
        <f t="shared" si="4"/>
        <v>DNF</v>
      </c>
      <c r="H158" s="98">
        <v>41455.375</v>
      </c>
      <c r="I158" s="99">
        <v>0</v>
      </c>
    </row>
    <row r="159" spans="1:9" x14ac:dyDescent="0.3">
      <c r="A159">
        <v>156</v>
      </c>
      <c r="B159" t="s">
        <v>226</v>
      </c>
      <c r="C159" t="s">
        <v>71</v>
      </c>
      <c r="D159">
        <v>276</v>
      </c>
      <c r="E159">
        <v>276</v>
      </c>
      <c r="G159" t="str">
        <f t="shared" si="4"/>
        <v>DNF</v>
      </c>
      <c r="H159" s="98">
        <v>41455.375</v>
      </c>
      <c r="I159" s="99">
        <v>0</v>
      </c>
    </row>
    <row r="160" spans="1:9" x14ac:dyDescent="0.3">
      <c r="A160">
        <v>157</v>
      </c>
      <c r="B160" t="s">
        <v>227</v>
      </c>
      <c r="C160" t="s">
        <v>71</v>
      </c>
      <c r="D160">
        <v>277.89999999999998</v>
      </c>
      <c r="E160">
        <v>277.89999999999998</v>
      </c>
      <c r="G160" t="str">
        <f t="shared" si="4"/>
        <v>DNF</v>
      </c>
      <c r="H160" s="98">
        <v>41455.375</v>
      </c>
      <c r="I160" s="99">
        <v>0</v>
      </c>
    </row>
    <row r="161" spans="1:9" x14ac:dyDescent="0.3">
      <c r="A161">
        <v>158</v>
      </c>
      <c r="B161" t="s">
        <v>228</v>
      </c>
      <c r="C161" t="s">
        <v>71</v>
      </c>
      <c r="D161">
        <v>284.8</v>
      </c>
      <c r="E161">
        <v>284.8</v>
      </c>
      <c r="G161" t="str">
        <f t="shared" si="4"/>
        <v>DNF</v>
      </c>
      <c r="H161" s="98">
        <v>41455.375</v>
      </c>
      <c r="I161" s="99">
        <v>0</v>
      </c>
    </row>
    <row r="162" spans="1:9" x14ac:dyDescent="0.3">
      <c r="A162">
        <v>159</v>
      </c>
      <c r="B162" t="s">
        <v>229</v>
      </c>
      <c r="C162" t="s">
        <v>71</v>
      </c>
      <c r="D162">
        <v>295.39999999999998</v>
      </c>
      <c r="E162">
        <v>295.39999999999998</v>
      </c>
      <c r="G162" t="str">
        <f t="shared" si="4"/>
        <v>DNF</v>
      </c>
      <c r="H162" s="98">
        <v>41455.375</v>
      </c>
      <c r="I162" s="99">
        <v>0</v>
      </c>
    </row>
    <row r="163" spans="1:9" x14ac:dyDescent="0.3">
      <c r="A163">
        <v>160</v>
      </c>
      <c r="B163" t="s">
        <v>230</v>
      </c>
      <c r="C163" t="s">
        <v>71</v>
      </c>
      <c r="D163">
        <v>320.8</v>
      </c>
      <c r="E163">
        <v>320.8</v>
      </c>
      <c r="G163" t="str">
        <f t="shared" si="4"/>
        <v>DNF</v>
      </c>
      <c r="H163" s="98">
        <v>41455.375</v>
      </c>
      <c r="I163" s="99">
        <v>0</v>
      </c>
    </row>
    <row r="164" spans="1:9" x14ac:dyDescent="0.3">
      <c r="A164">
        <v>161</v>
      </c>
      <c r="B164" t="s">
        <v>231</v>
      </c>
      <c r="C164" t="s">
        <v>71</v>
      </c>
      <c r="D164">
        <v>321.89999999999998</v>
      </c>
      <c r="E164">
        <v>321.89999999999998</v>
      </c>
      <c r="G164" t="str">
        <f t="shared" si="4"/>
        <v>DNF</v>
      </c>
      <c r="H164" s="98">
        <v>41455.375</v>
      </c>
      <c r="I164" s="99">
        <v>0</v>
      </c>
    </row>
    <row r="165" spans="1:9" x14ac:dyDescent="0.3">
      <c r="A165">
        <v>162</v>
      </c>
      <c r="B165" t="s">
        <v>232</v>
      </c>
      <c r="C165" t="s">
        <v>71</v>
      </c>
      <c r="D165">
        <v>322</v>
      </c>
      <c r="E165">
        <v>322</v>
      </c>
      <c r="G165" t="str">
        <f t="shared" si="4"/>
        <v>DNF</v>
      </c>
      <c r="H165" s="98">
        <v>41455.375</v>
      </c>
      <c r="I165" s="99">
        <v>0</v>
      </c>
    </row>
    <row r="166" spans="1:9" x14ac:dyDescent="0.3">
      <c r="A166">
        <v>163</v>
      </c>
      <c r="B166" t="s">
        <v>233</v>
      </c>
      <c r="C166" t="s">
        <v>71</v>
      </c>
      <c r="D166">
        <v>322.60000000000002</v>
      </c>
      <c r="E166">
        <v>322.60000000000002</v>
      </c>
      <c r="G166" t="str">
        <f t="shared" si="4"/>
        <v>DNF</v>
      </c>
      <c r="H166" s="98">
        <v>41455.375</v>
      </c>
      <c r="I166" s="99">
        <v>0</v>
      </c>
    </row>
    <row r="167" spans="1:9" x14ac:dyDescent="0.3">
      <c r="A167">
        <v>164</v>
      </c>
      <c r="B167" t="s">
        <v>234</v>
      </c>
      <c r="C167" t="s">
        <v>71</v>
      </c>
      <c r="D167">
        <v>332.3</v>
      </c>
      <c r="E167">
        <v>332.3</v>
      </c>
      <c r="G167" t="str">
        <f t="shared" si="4"/>
        <v>DNF</v>
      </c>
      <c r="H167" s="98">
        <v>41455.375</v>
      </c>
      <c r="I167" s="99">
        <v>0</v>
      </c>
    </row>
    <row r="168" spans="1:9" x14ac:dyDescent="0.3">
      <c r="A168">
        <v>165</v>
      </c>
      <c r="B168" t="s">
        <v>235</v>
      </c>
      <c r="C168" t="s">
        <v>71</v>
      </c>
      <c r="D168">
        <v>338.2</v>
      </c>
      <c r="E168">
        <v>338.2</v>
      </c>
      <c r="G168" t="str">
        <f t="shared" si="4"/>
        <v>DNF</v>
      </c>
      <c r="H168" s="98">
        <v>41455.375</v>
      </c>
      <c r="I168" s="99">
        <v>0</v>
      </c>
    </row>
    <row r="169" spans="1:9" x14ac:dyDescent="0.3">
      <c r="A169">
        <v>166</v>
      </c>
      <c r="B169" t="s">
        <v>236</v>
      </c>
      <c r="C169" t="s">
        <v>71</v>
      </c>
      <c r="D169">
        <v>341</v>
      </c>
      <c r="E169">
        <v>341</v>
      </c>
      <c r="G169" t="str">
        <f t="shared" si="4"/>
        <v>DNF</v>
      </c>
      <c r="H169" s="98">
        <v>41455.375</v>
      </c>
      <c r="I169" s="99">
        <v>0</v>
      </c>
    </row>
    <row r="170" spans="1:9" x14ac:dyDescent="0.3">
      <c r="A170">
        <v>167</v>
      </c>
      <c r="B170" t="s">
        <v>237</v>
      </c>
      <c r="C170" t="s">
        <v>71</v>
      </c>
      <c r="D170">
        <v>354.7</v>
      </c>
      <c r="E170">
        <v>354.7</v>
      </c>
      <c r="G170" t="str">
        <f t="shared" si="4"/>
        <v>DNF</v>
      </c>
      <c r="H170" s="98">
        <v>41455.375</v>
      </c>
      <c r="I170" s="99">
        <v>0</v>
      </c>
    </row>
    <row r="171" spans="1:9" x14ac:dyDescent="0.3">
      <c r="A171">
        <v>168</v>
      </c>
      <c r="B171" t="s">
        <v>238</v>
      </c>
      <c r="C171" t="s">
        <v>71</v>
      </c>
      <c r="D171">
        <v>358.6</v>
      </c>
      <c r="E171">
        <v>358.6</v>
      </c>
      <c r="G171" t="str">
        <f t="shared" si="4"/>
        <v>DNF</v>
      </c>
      <c r="H171" s="98">
        <v>41455.375</v>
      </c>
      <c r="I171" s="99">
        <v>0</v>
      </c>
    </row>
    <row r="172" spans="1:9" x14ac:dyDescent="0.3">
      <c r="A172">
        <v>169</v>
      </c>
      <c r="B172" t="s">
        <v>239</v>
      </c>
      <c r="C172" t="s">
        <v>240</v>
      </c>
      <c r="D172">
        <v>358.6</v>
      </c>
      <c r="E172">
        <v>358.6</v>
      </c>
      <c r="G172" t="str">
        <f t="shared" si="4"/>
        <v>DNF</v>
      </c>
      <c r="H172" s="98">
        <v>41455.375</v>
      </c>
      <c r="I172" s="99">
        <v>0</v>
      </c>
    </row>
    <row r="173" spans="1:9" x14ac:dyDescent="0.3">
      <c r="A173">
        <v>170</v>
      </c>
      <c r="B173" t="s">
        <v>241</v>
      </c>
      <c r="C173" t="s">
        <v>240</v>
      </c>
      <c r="D173">
        <v>358.6</v>
      </c>
      <c r="E173">
        <v>358.6</v>
      </c>
      <c r="G173" t="str">
        <f t="shared" si="4"/>
        <v>DNF</v>
      </c>
      <c r="H173" s="98">
        <v>41455.375</v>
      </c>
      <c r="I173" s="99">
        <v>0</v>
      </c>
    </row>
    <row r="174" spans="1:9" x14ac:dyDescent="0.3">
      <c r="A174">
        <v>171</v>
      </c>
      <c r="B174" t="s">
        <v>242</v>
      </c>
      <c r="C174" t="s">
        <v>240</v>
      </c>
      <c r="D174">
        <v>358.6</v>
      </c>
      <c r="E174">
        <v>358.6</v>
      </c>
      <c r="G174" t="str">
        <f t="shared" si="4"/>
        <v>DNF</v>
      </c>
      <c r="H174" s="98">
        <v>41455.375</v>
      </c>
      <c r="I174" s="99">
        <v>0</v>
      </c>
    </row>
    <row r="175" spans="1:9" x14ac:dyDescent="0.3">
      <c r="A175">
        <v>172</v>
      </c>
      <c r="B175" t="s">
        <v>243</v>
      </c>
      <c r="C175" t="s">
        <v>240</v>
      </c>
      <c r="D175">
        <v>358.6</v>
      </c>
      <c r="E175">
        <v>358.6</v>
      </c>
      <c r="G175" t="str">
        <f t="shared" si="4"/>
        <v>DNF</v>
      </c>
      <c r="H175" s="98">
        <v>41455.375</v>
      </c>
      <c r="I175" s="99">
        <v>0</v>
      </c>
    </row>
    <row r="176" spans="1:9" x14ac:dyDescent="0.3">
      <c r="A176">
        <v>173</v>
      </c>
      <c r="B176" t="s">
        <v>244</v>
      </c>
      <c r="C176" t="s">
        <v>240</v>
      </c>
      <c r="D176">
        <v>358.6</v>
      </c>
      <c r="E176">
        <v>358.6</v>
      </c>
      <c r="G176" t="str">
        <f t="shared" si="4"/>
        <v>DNF</v>
      </c>
      <c r="H176" s="98">
        <v>41455.375</v>
      </c>
      <c r="I176" s="99">
        <v>0</v>
      </c>
    </row>
    <row r="177" spans="1:9" x14ac:dyDescent="0.3">
      <c r="A177">
        <v>174</v>
      </c>
      <c r="B177" t="s">
        <v>245</v>
      </c>
      <c r="C177" t="s">
        <v>71</v>
      </c>
      <c r="D177">
        <v>358.6</v>
      </c>
      <c r="E177">
        <v>358.6</v>
      </c>
      <c r="G177" t="str">
        <f t="shared" si="4"/>
        <v>DNF</v>
      </c>
      <c r="H177" s="98">
        <v>41455.375</v>
      </c>
      <c r="I177" s="99">
        <v>0</v>
      </c>
    </row>
    <row r="178" spans="1:9" x14ac:dyDescent="0.3">
      <c r="A178">
        <v>175</v>
      </c>
      <c r="B178" t="s">
        <v>246</v>
      </c>
      <c r="C178" t="s">
        <v>71</v>
      </c>
      <c r="D178">
        <v>358.6</v>
      </c>
      <c r="E178">
        <v>358.6</v>
      </c>
      <c r="G178" t="str">
        <f t="shared" si="4"/>
        <v>DNF</v>
      </c>
      <c r="H178" s="98">
        <v>41455.375</v>
      </c>
      <c r="I178" s="99">
        <v>0</v>
      </c>
    </row>
    <row r="179" spans="1:9" x14ac:dyDescent="0.3">
      <c r="A179">
        <v>176</v>
      </c>
      <c r="B179" t="s">
        <v>247</v>
      </c>
      <c r="C179" t="s">
        <v>71</v>
      </c>
      <c r="D179">
        <v>358.6</v>
      </c>
      <c r="E179">
        <v>358.6</v>
      </c>
      <c r="G179" t="str">
        <f t="shared" si="4"/>
        <v>DNF</v>
      </c>
      <c r="H179" s="98">
        <v>41455.375</v>
      </c>
      <c r="I179" s="99">
        <v>0</v>
      </c>
    </row>
    <row r="180" spans="1:9" x14ac:dyDescent="0.3">
      <c r="A180">
        <v>177</v>
      </c>
      <c r="B180" t="s">
        <v>248</v>
      </c>
      <c r="C180" t="s">
        <v>71</v>
      </c>
      <c r="D180">
        <v>358.6</v>
      </c>
      <c r="E180">
        <v>358.6</v>
      </c>
      <c r="G180" t="str">
        <f t="shared" si="4"/>
        <v>DNF</v>
      </c>
      <c r="H180" s="98">
        <v>41455.375</v>
      </c>
      <c r="I180" s="99">
        <v>0</v>
      </c>
    </row>
    <row r="181" spans="1:9" x14ac:dyDescent="0.3">
      <c r="A181">
        <v>178</v>
      </c>
      <c r="B181" t="s">
        <v>249</v>
      </c>
      <c r="C181" t="s">
        <v>71</v>
      </c>
      <c r="D181">
        <v>358.6</v>
      </c>
      <c r="E181">
        <v>358.6</v>
      </c>
      <c r="G181" t="str">
        <f t="shared" si="4"/>
        <v>DNF</v>
      </c>
      <c r="H181" s="98">
        <v>41455.375</v>
      </c>
      <c r="I181" s="99">
        <v>0</v>
      </c>
    </row>
    <row r="182" spans="1:9" x14ac:dyDescent="0.3">
      <c r="A182">
        <v>179</v>
      </c>
      <c r="B182" t="s">
        <v>250</v>
      </c>
      <c r="C182" t="s">
        <v>71</v>
      </c>
      <c r="D182">
        <v>358.6</v>
      </c>
      <c r="E182">
        <v>358.6</v>
      </c>
      <c r="G182" t="str">
        <f t="shared" si="4"/>
        <v>DNF</v>
      </c>
      <c r="H182" s="98">
        <v>41455.375</v>
      </c>
      <c r="I182" s="99">
        <v>0</v>
      </c>
    </row>
    <row r="183" spans="1:9" x14ac:dyDescent="0.3">
      <c r="A183">
        <v>180</v>
      </c>
      <c r="B183" t="s">
        <v>251</v>
      </c>
      <c r="C183" t="s">
        <v>71</v>
      </c>
      <c r="D183">
        <v>358.6</v>
      </c>
      <c r="E183">
        <v>358.6</v>
      </c>
      <c r="G183" t="str">
        <f t="shared" si="4"/>
        <v>DNF</v>
      </c>
      <c r="H183" s="98">
        <v>41455.375</v>
      </c>
      <c r="I183" s="99">
        <v>0</v>
      </c>
    </row>
    <row r="184" spans="1:9" x14ac:dyDescent="0.3">
      <c r="A184">
        <v>181</v>
      </c>
      <c r="B184" t="s">
        <v>252</v>
      </c>
      <c r="C184" t="s">
        <v>71</v>
      </c>
      <c r="D184">
        <v>358.6</v>
      </c>
      <c r="E184">
        <v>358.6</v>
      </c>
      <c r="G184" t="str">
        <f t="shared" si="4"/>
        <v>DNF</v>
      </c>
      <c r="H184" s="98">
        <v>41455.375</v>
      </c>
      <c r="I184" s="99">
        <v>0</v>
      </c>
    </row>
    <row r="185" spans="1:9" x14ac:dyDescent="0.3">
      <c r="A185">
        <v>182</v>
      </c>
      <c r="B185" t="s">
        <v>253</v>
      </c>
      <c r="C185" t="s">
        <v>71</v>
      </c>
      <c r="D185">
        <v>358.6</v>
      </c>
      <c r="E185">
        <v>358.6</v>
      </c>
      <c r="G185" t="str">
        <f t="shared" si="4"/>
        <v>DNF</v>
      </c>
      <c r="H185" s="98">
        <v>41455.375</v>
      </c>
      <c r="I185" s="99">
        <v>0</v>
      </c>
    </row>
    <row r="186" spans="1:9" x14ac:dyDescent="0.3">
      <c r="A186">
        <v>183</v>
      </c>
      <c r="B186" t="s">
        <v>254</v>
      </c>
      <c r="C186" t="s">
        <v>71</v>
      </c>
      <c r="D186">
        <v>358.6</v>
      </c>
      <c r="E186">
        <v>358.6</v>
      </c>
      <c r="G186" t="str">
        <f t="shared" si="4"/>
        <v>DNF</v>
      </c>
      <c r="H186" s="98">
        <v>41455.375</v>
      </c>
      <c r="I186" s="99">
        <v>0</v>
      </c>
    </row>
    <row r="187" spans="1:9" x14ac:dyDescent="0.3">
      <c r="A187">
        <v>184</v>
      </c>
      <c r="B187" t="s">
        <v>255</v>
      </c>
      <c r="C187" t="s">
        <v>71</v>
      </c>
      <c r="D187">
        <v>358.6</v>
      </c>
      <c r="E187">
        <v>358.6</v>
      </c>
      <c r="G187" t="str">
        <f t="shared" si="4"/>
        <v>DNF</v>
      </c>
      <c r="H187" s="98">
        <v>41455.375</v>
      </c>
      <c r="I187" s="99">
        <v>0</v>
      </c>
    </row>
    <row r="188" spans="1:9" x14ac:dyDescent="0.3">
      <c r="A188">
        <v>185</v>
      </c>
      <c r="B188" t="s">
        <v>256</v>
      </c>
      <c r="C188" t="s">
        <v>71</v>
      </c>
      <c r="D188">
        <v>358.6</v>
      </c>
      <c r="E188">
        <v>358.6</v>
      </c>
      <c r="G188" t="str">
        <f t="shared" si="4"/>
        <v>DNF</v>
      </c>
      <c r="H188" s="98">
        <v>41455.375</v>
      </c>
      <c r="I188" s="99">
        <v>0</v>
      </c>
    </row>
    <row r="189" spans="1:9" x14ac:dyDescent="0.3">
      <c r="A189">
        <v>186</v>
      </c>
      <c r="B189" t="s">
        <v>257</v>
      </c>
      <c r="C189" t="s">
        <v>71</v>
      </c>
      <c r="D189">
        <v>358.6</v>
      </c>
      <c r="E189">
        <v>358.6</v>
      </c>
      <c r="G189" t="str">
        <f t="shared" si="4"/>
        <v>DNF</v>
      </c>
      <c r="H189" s="98">
        <v>41455.375</v>
      </c>
      <c r="I189" s="99">
        <v>0</v>
      </c>
    </row>
    <row r="190" spans="1:9" x14ac:dyDescent="0.3">
      <c r="A190">
        <v>187</v>
      </c>
      <c r="B190" t="s">
        <v>258</v>
      </c>
      <c r="C190" t="s">
        <v>71</v>
      </c>
      <c r="D190">
        <v>358.6</v>
      </c>
      <c r="E190">
        <v>358.6</v>
      </c>
      <c r="G190" t="str">
        <f t="shared" si="4"/>
        <v>DNF</v>
      </c>
      <c r="H190" s="98">
        <v>41455.375</v>
      </c>
      <c r="I190" s="99">
        <v>0</v>
      </c>
    </row>
    <row r="191" spans="1:9" x14ac:dyDescent="0.3">
      <c r="A191">
        <v>188</v>
      </c>
      <c r="B191" t="s">
        <v>259</v>
      </c>
      <c r="C191" t="s">
        <v>71</v>
      </c>
      <c r="D191">
        <v>358.6</v>
      </c>
      <c r="E191">
        <v>358.6</v>
      </c>
      <c r="G191" t="str">
        <f t="shared" si="4"/>
        <v>DNF</v>
      </c>
      <c r="H191" s="98">
        <v>41455.375</v>
      </c>
      <c r="I191" s="99">
        <v>0</v>
      </c>
    </row>
    <row r="192" spans="1:9" x14ac:dyDescent="0.3">
      <c r="A192">
        <v>189</v>
      </c>
      <c r="B192" t="s">
        <v>260</v>
      </c>
      <c r="C192" t="s">
        <v>71</v>
      </c>
      <c r="D192">
        <v>358.6</v>
      </c>
      <c r="E192">
        <v>358.6</v>
      </c>
      <c r="G192" t="str">
        <f t="shared" si="4"/>
        <v>DNF</v>
      </c>
      <c r="H192" s="98">
        <v>41455.375</v>
      </c>
      <c r="I192" s="99">
        <v>0</v>
      </c>
    </row>
    <row r="193" spans="1:9" x14ac:dyDescent="0.3">
      <c r="A193">
        <v>190</v>
      </c>
      <c r="B193" t="s">
        <v>261</v>
      </c>
      <c r="C193" t="s">
        <v>71</v>
      </c>
      <c r="D193">
        <v>358.6</v>
      </c>
      <c r="E193">
        <v>358.6</v>
      </c>
      <c r="G193" t="str">
        <f t="shared" si="4"/>
        <v>DNF</v>
      </c>
      <c r="H193" s="98">
        <v>41455.375</v>
      </c>
      <c r="I193" s="99">
        <v>0</v>
      </c>
    </row>
    <row r="194" spans="1:9" x14ac:dyDescent="0.3">
      <c r="A194">
        <v>191</v>
      </c>
      <c r="B194" t="s">
        <v>262</v>
      </c>
      <c r="C194" t="s">
        <v>71</v>
      </c>
      <c r="D194">
        <v>358.6</v>
      </c>
      <c r="E194">
        <v>358.6</v>
      </c>
      <c r="G194" t="str">
        <f t="shared" si="4"/>
        <v>DNF</v>
      </c>
      <c r="H194" s="98">
        <v>41455.375</v>
      </c>
      <c r="I194" s="99">
        <v>0</v>
      </c>
    </row>
    <row r="195" spans="1:9" x14ac:dyDescent="0.3">
      <c r="A195">
        <v>192</v>
      </c>
      <c r="B195" t="s">
        <v>263</v>
      </c>
      <c r="C195" t="s">
        <v>71</v>
      </c>
      <c r="D195">
        <v>358.6</v>
      </c>
      <c r="E195">
        <v>358.6</v>
      </c>
      <c r="G195" t="str">
        <f t="shared" si="4"/>
        <v>DNF</v>
      </c>
      <c r="H195" s="98">
        <v>41455.375</v>
      </c>
      <c r="I195" s="99">
        <v>0</v>
      </c>
    </row>
    <row r="196" spans="1:9" x14ac:dyDescent="0.3">
      <c r="A196">
        <v>193</v>
      </c>
      <c r="B196" t="s">
        <v>264</v>
      </c>
      <c r="C196" t="s">
        <v>71</v>
      </c>
      <c r="D196">
        <v>358.6</v>
      </c>
      <c r="E196">
        <v>358.6</v>
      </c>
      <c r="G196" t="str">
        <f t="shared" si="4"/>
        <v>DNF</v>
      </c>
      <c r="H196" s="98">
        <v>41455.375</v>
      </c>
      <c r="I196" s="99">
        <v>0</v>
      </c>
    </row>
    <row r="197" spans="1:9" x14ac:dyDescent="0.3">
      <c r="A197">
        <v>194</v>
      </c>
      <c r="B197" t="s">
        <v>265</v>
      </c>
      <c r="C197" t="s">
        <v>71</v>
      </c>
      <c r="D197">
        <v>358.6</v>
      </c>
      <c r="E197">
        <v>358.6</v>
      </c>
      <c r="G197" t="str">
        <f t="shared" ref="G197:G220" si="5">IF(D197=0,G196+1,"DNF")</f>
        <v>DNF</v>
      </c>
      <c r="H197" s="98">
        <v>41455.375</v>
      </c>
      <c r="I197" s="99">
        <v>0</v>
      </c>
    </row>
    <row r="198" spans="1:9" x14ac:dyDescent="0.3">
      <c r="A198">
        <v>195</v>
      </c>
      <c r="B198" t="s">
        <v>266</v>
      </c>
      <c r="C198" t="s">
        <v>71</v>
      </c>
      <c r="D198">
        <v>358.6</v>
      </c>
      <c r="E198">
        <v>358.6</v>
      </c>
      <c r="G198" t="str">
        <f t="shared" si="5"/>
        <v>DNF</v>
      </c>
      <c r="H198" s="98">
        <v>41455.375</v>
      </c>
      <c r="I198" s="99">
        <v>0</v>
      </c>
    </row>
    <row r="199" spans="1:9" x14ac:dyDescent="0.3">
      <c r="A199">
        <v>196</v>
      </c>
      <c r="B199" t="s">
        <v>267</v>
      </c>
      <c r="C199" t="s">
        <v>71</v>
      </c>
      <c r="D199">
        <v>358.6</v>
      </c>
      <c r="E199">
        <v>358.6</v>
      </c>
      <c r="G199" t="str">
        <f t="shared" si="5"/>
        <v>DNF</v>
      </c>
      <c r="H199" s="98">
        <v>41455.375</v>
      </c>
      <c r="I199" s="99">
        <v>0</v>
      </c>
    </row>
    <row r="200" spans="1:9" x14ac:dyDescent="0.3">
      <c r="A200">
        <v>197</v>
      </c>
      <c r="B200" t="s">
        <v>268</v>
      </c>
      <c r="C200" t="s">
        <v>71</v>
      </c>
      <c r="D200">
        <v>358.6</v>
      </c>
      <c r="E200">
        <v>358.6</v>
      </c>
      <c r="G200" t="str">
        <f t="shared" si="5"/>
        <v>DNF</v>
      </c>
      <c r="H200" s="98">
        <v>41455.375</v>
      </c>
      <c r="I200" s="99">
        <v>0</v>
      </c>
    </row>
    <row r="201" spans="1:9" x14ac:dyDescent="0.3">
      <c r="A201">
        <v>198</v>
      </c>
      <c r="B201" t="s">
        <v>269</v>
      </c>
      <c r="C201" t="s">
        <v>71</v>
      </c>
      <c r="D201">
        <v>358.6</v>
      </c>
      <c r="E201">
        <v>358.6</v>
      </c>
      <c r="G201" t="str">
        <f t="shared" si="5"/>
        <v>DNF</v>
      </c>
      <c r="H201" s="98">
        <v>41455.375</v>
      </c>
      <c r="I201" s="99">
        <v>0</v>
      </c>
    </row>
    <row r="202" spans="1:9" x14ac:dyDescent="0.3">
      <c r="A202">
        <v>199</v>
      </c>
      <c r="B202" t="s">
        <v>270</v>
      </c>
      <c r="C202" t="s">
        <v>71</v>
      </c>
      <c r="D202">
        <v>358.6</v>
      </c>
      <c r="E202">
        <v>358.6</v>
      </c>
      <c r="G202" t="str">
        <f t="shared" si="5"/>
        <v>DNF</v>
      </c>
      <c r="H202" s="98">
        <v>41455.375</v>
      </c>
      <c r="I202" s="99">
        <v>0</v>
      </c>
    </row>
    <row r="203" spans="1:9" x14ac:dyDescent="0.3">
      <c r="A203">
        <v>200</v>
      </c>
      <c r="B203" t="s">
        <v>271</v>
      </c>
      <c r="C203" t="s">
        <v>71</v>
      </c>
      <c r="D203">
        <v>358.6</v>
      </c>
      <c r="E203">
        <v>358.6</v>
      </c>
      <c r="G203" t="str">
        <f t="shared" si="5"/>
        <v>DNF</v>
      </c>
      <c r="H203" s="98">
        <v>41455.375</v>
      </c>
      <c r="I203" s="99">
        <v>0</v>
      </c>
    </row>
    <row r="204" spans="1:9" x14ac:dyDescent="0.3">
      <c r="A204">
        <v>201</v>
      </c>
      <c r="B204" t="s">
        <v>272</v>
      </c>
      <c r="C204" t="s">
        <v>71</v>
      </c>
      <c r="D204">
        <v>358.6</v>
      </c>
      <c r="E204">
        <v>358.6</v>
      </c>
      <c r="G204" t="str">
        <f t="shared" si="5"/>
        <v>DNF</v>
      </c>
      <c r="H204" s="98">
        <v>41455.375</v>
      </c>
      <c r="I204" s="99">
        <v>0</v>
      </c>
    </row>
    <row r="205" spans="1:9" x14ac:dyDescent="0.3">
      <c r="A205">
        <v>202</v>
      </c>
      <c r="B205" t="s">
        <v>273</v>
      </c>
      <c r="C205" t="s">
        <v>71</v>
      </c>
      <c r="D205">
        <v>358.6</v>
      </c>
      <c r="E205">
        <v>358.6</v>
      </c>
      <c r="G205" t="str">
        <f t="shared" si="5"/>
        <v>DNF</v>
      </c>
      <c r="H205" s="98">
        <v>41455.375</v>
      </c>
      <c r="I205" s="99">
        <v>0</v>
      </c>
    </row>
    <row r="206" spans="1:9" x14ac:dyDescent="0.3">
      <c r="A206">
        <v>203</v>
      </c>
      <c r="B206" t="s">
        <v>274</v>
      </c>
      <c r="C206" t="s">
        <v>71</v>
      </c>
      <c r="D206">
        <v>358.6</v>
      </c>
      <c r="E206">
        <v>358.6</v>
      </c>
      <c r="G206" t="str">
        <f t="shared" si="5"/>
        <v>DNF</v>
      </c>
      <c r="H206" s="98">
        <v>41455.375</v>
      </c>
      <c r="I206" s="99">
        <v>0</v>
      </c>
    </row>
    <row r="207" spans="1:9" x14ac:dyDescent="0.3">
      <c r="A207">
        <v>204</v>
      </c>
      <c r="B207" t="s">
        <v>275</v>
      </c>
      <c r="C207" t="s">
        <v>71</v>
      </c>
      <c r="D207">
        <v>358.6</v>
      </c>
      <c r="E207">
        <v>358.6</v>
      </c>
      <c r="G207" t="str">
        <f t="shared" si="5"/>
        <v>DNF</v>
      </c>
      <c r="H207" s="98">
        <v>41455.375</v>
      </c>
      <c r="I207" s="99">
        <v>0</v>
      </c>
    </row>
    <row r="208" spans="1:9" x14ac:dyDescent="0.3">
      <c r="A208">
        <v>205</v>
      </c>
      <c r="B208" t="s">
        <v>276</v>
      </c>
      <c r="C208" t="s">
        <v>71</v>
      </c>
      <c r="D208">
        <v>358.6</v>
      </c>
      <c r="E208">
        <v>358.6</v>
      </c>
      <c r="G208" t="str">
        <f t="shared" si="5"/>
        <v>DNF</v>
      </c>
      <c r="H208" s="98">
        <v>41455.375</v>
      </c>
      <c r="I208" s="99">
        <v>0</v>
      </c>
    </row>
    <row r="209" spans="1:9" x14ac:dyDescent="0.3">
      <c r="A209">
        <v>206</v>
      </c>
      <c r="B209" t="s">
        <v>277</v>
      </c>
      <c r="C209" t="s">
        <v>71</v>
      </c>
      <c r="D209">
        <v>358.6</v>
      </c>
      <c r="E209">
        <v>358.6</v>
      </c>
      <c r="G209" t="str">
        <f t="shared" si="5"/>
        <v>DNF</v>
      </c>
      <c r="H209" s="98">
        <v>41455.375</v>
      </c>
      <c r="I209" s="99">
        <v>0</v>
      </c>
    </row>
    <row r="210" spans="1:9" x14ac:dyDescent="0.3">
      <c r="A210">
        <v>207</v>
      </c>
      <c r="B210" t="s">
        <v>278</v>
      </c>
      <c r="C210" t="s">
        <v>71</v>
      </c>
      <c r="D210">
        <v>359.7</v>
      </c>
      <c r="E210">
        <v>359.7</v>
      </c>
      <c r="G210" t="str">
        <f t="shared" si="5"/>
        <v>DNF</v>
      </c>
      <c r="H210" s="98">
        <v>41455.375</v>
      </c>
      <c r="I210" s="99">
        <v>0</v>
      </c>
    </row>
    <row r="211" spans="1:9" x14ac:dyDescent="0.3">
      <c r="A211">
        <v>208</v>
      </c>
      <c r="B211" t="s">
        <v>279</v>
      </c>
      <c r="C211" t="s">
        <v>71</v>
      </c>
      <c r="D211">
        <v>360.2</v>
      </c>
      <c r="E211">
        <v>360.3</v>
      </c>
      <c r="G211" t="str">
        <f t="shared" si="5"/>
        <v>DNF</v>
      </c>
      <c r="H211" s="98">
        <v>41455.375</v>
      </c>
      <c r="I211" s="99">
        <v>0</v>
      </c>
    </row>
    <row r="212" spans="1:9" x14ac:dyDescent="0.3">
      <c r="A212">
        <v>209</v>
      </c>
      <c r="B212" t="s">
        <v>280</v>
      </c>
      <c r="C212" t="s">
        <v>71</v>
      </c>
      <c r="D212">
        <v>361.1</v>
      </c>
      <c r="E212">
        <v>361.1</v>
      </c>
      <c r="G212" t="str">
        <f t="shared" si="5"/>
        <v>DNF</v>
      </c>
      <c r="H212" s="98">
        <v>41455.375</v>
      </c>
      <c r="I212" s="99">
        <v>0</v>
      </c>
    </row>
    <row r="213" spans="1:9" x14ac:dyDescent="0.3">
      <c r="A213">
        <v>210</v>
      </c>
      <c r="B213" t="s">
        <v>281</v>
      </c>
      <c r="C213" t="s">
        <v>71</v>
      </c>
      <c r="D213">
        <v>362</v>
      </c>
      <c r="E213">
        <v>362</v>
      </c>
      <c r="G213" t="str">
        <f t="shared" si="5"/>
        <v>DNF</v>
      </c>
      <c r="H213" s="98">
        <v>41455.375</v>
      </c>
      <c r="I213" s="99">
        <v>0</v>
      </c>
    </row>
    <row r="214" spans="1:9" x14ac:dyDescent="0.3">
      <c r="A214">
        <v>211</v>
      </c>
      <c r="B214" t="s">
        <v>282</v>
      </c>
      <c r="C214" t="s">
        <v>71</v>
      </c>
      <c r="D214">
        <v>362.9</v>
      </c>
      <c r="E214">
        <v>362.9</v>
      </c>
      <c r="G214" t="str">
        <f t="shared" si="5"/>
        <v>DNF</v>
      </c>
      <c r="H214" s="98">
        <v>41455.375</v>
      </c>
      <c r="I214" s="99">
        <v>0</v>
      </c>
    </row>
    <row r="215" spans="1:9" x14ac:dyDescent="0.3">
      <c r="A215">
        <v>212</v>
      </c>
      <c r="B215" t="s">
        <v>283</v>
      </c>
      <c r="C215" t="s">
        <v>71</v>
      </c>
      <c r="D215">
        <v>372.6</v>
      </c>
      <c r="E215">
        <v>372.6</v>
      </c>
      <c r="G215" t="str">
        <f t="shared" si="5"/>
        <v>DNF</v>
      </c>
      <c r="H215" s="98">
        <v>41455.375</v>
      </c>
      <c r="I215" s="99">
        <v>0</v>
      </c>
    </row>
    <row r="216" spans="1:9" x14ac:dyDescent="0.3">
      <c r="A216">
        <v>213</v>
      </c>
      <c r="B216" t="s">
        <v>284</v>
      </c>
      <c r="C216" t="s">
        <v>71</v>
      </c>
      <c r="D216">
        <v>415.7</v>
      </c>
      <c r="E216">
        <v>415.7</v>
      </c>
      <c r="G216" t="str">
        <f t="shared" si="5"/>
        <v>DNF</v>
      </c>
      <c r="H216" s="98">
        <v>41455.375</v>
      </c>
      <c r="I216" s="99">
        <v>0</v>
      </c>
    </row>
    <row r="217" spans="1:9" x14ac:dyDescent="0.3">
      <c r="A217">
        <v>214</v>
      </c>
      <c r="B217" t="s">
        <v>285</v>
      </c>
      <c r="C217" t="s">
        <v>71</v>
      </c>
      <c r="D217">
        <v>446.9</v>
      </c>
      <c r="E217">
        <v>446.9</v>
      </c>
      <c r="G217" t="str">
        <f t="shared" si="5"/>
        <v>DNF</v>
      </c>
      <c r="H217" s="98">
        <v>41455.375</v>
      </c>
      <c r="I217" s="99">
        <v>0</v>
      </c>
    </row>
    <row r="218" spans="1:9" x14ac:dyDescent="0.3">
      <c r="A218">
        <v>215</v>
      </c>
      <c r="B218" t="s">
        <v>286</v>
      </c>
      <c r="C218" t="s">
        <v>71</v>
      </c>
      <c r="D218">
        <v>447.9</v>
      </c>
      <c r="E218">
        <v>447.9</v>
      </c>
      <c r="G218" t="str">
        <f t="shared" si="5"/>
        <v>DNF</v>
      </c>
      <c r="H218" s="98">
        <v>41455.375</v>
      </c>
      <c r="I218" s="99">
        <v>0</v>
      </c>
    </row>
    <row r="219" spans="1:9" x14ac:dyDescent="0.3">
      <c r="A219">
        <v>216</v>
      </c>
      <c r="B219" t="s">
        <v>287</v>
      </c>
      <c r="C219" t="s">
        <v>71</v>
      </c>
      <c r="D219">
        <v>451.8</v>
      </c>
      <c r="E219">
        <v>451.8</v>
      </c>
      <c r="G219" t="str">
        <f t="shared" si="5"/>
        <v>DNF</v>
      </c>
      <c r="H219" s="98">
        <v>41455.375</v>
      </c>
      <c r="I219" s="99">
        <v>0</v>
      </c>
    </row>
    <row r="220" spans="1:9" x14ac:dyDescent="0.3">
      <c r="A220">
        <v>217</v>
      </c>
      <c r="B220" t="s">
        <v>288</v>
      </c>
      <c r="C220" t="s">
        <v>71</v>
      </c>
      <c r="D220">
        <v>588</v>
      </c>
      <c r="E220">
        <v>588</v>
      </c>
      <c r="G220" t="str">
        <f t="shared" si="5"/>
        <v>DNF</v>
      </c>
      <c r="H220" s="98">
        <v>41455.375</v>
      </c>
      <c r="I220" s="99">
        <v>0</v>
      </c>
    </row>
  </sheetData>
  <mergeCells count="1">
    <mergeCell ref="I1:I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0"/>
  <sheetViews>
    <sheetView topLeftCell="A211" workbookViewId="0">
      <selection activeCell="I130" sqref="I130:I240"/>
    </sheetView>
  </sheetViews>
  <sheetFormatPr defaultRowHeight="14.4" x14ac:dyDescent="0.3"/>
  <cols>
    <col min="2" max="2" width="36.6640625" customWidth="1"/>
    <col min="6" max="6" width="20.21875" customWidth="1"/>
    <col min="8" max="8" width="17.6640625" customWidth="1"/>
    <col min="9" max="9" width="12.88671875" style="100" customWidth="1"/>
  </cols>
  <sheetData>
    <row r="1" spans="1:9" x14ac:dyDescent="0.3">
      <c r="A1">
        <v>583</v>
      </c>
      <c r="B1" s="94" t="s">
        <v>289</v>
      </c>
      <c r="F1" t="s">
        <v>67</v>
      </c>
      <c r="G1">
        <f>A1</f>
        <v>583</v>
      </c>
      <c r="H1" t="s">
        <v>68</v>
      </c>
      <c r="I1" s="95" t="s">
        <v>69</v>
      </c>
    </row>
    <row r="2" spans="1:9" x14ac:dyDescent="0.3">
      <c r="I2" s="96"/>
    </row>
    <row r="4" spans="1:9" x14ac:dyDescent="0.3">
      <c r="A4">
        <v>1</v>
      </c>
      <c r="B4" t="s">
        <v>75</v>
      </c>
      <c r="C4" t="s">
        <v>290</v>
      </c>
      <c r="D4">
        <v>0</v>
      </c>
      <c r="E4">
        <v>0</v>
      </c>
      <c r="F4" s="97">
        <v>41453.791400462964</v>
      </c>
      <c r="G4">
        <v>1</v>
      </c>
      <c r="H4" s="98">
        <v>41452.6875</v>
      </c>
      <c r="I4" s="99">
        <f t="shared" ref="I4:I67" si="0">(F4-H4)*24</f>
        <v>26.493611111131031</v>
      </c>
    </row>
    <row r="5" spans="1:9" x14ac:dyDescent="0.3">
      <c r="A5">
        <v>2</v>
      </c>
      <c r="B5" t="s">
        <v>78</v>
      </c>
      <c r="C5" t="s">
        <v>290</v>
      </c>
      <c r="D5">
        <v>0</v>
      </c>
      <c r="E5">
        <v>0</v>
      </c>
      <c r="F5" s="97">
        <v>41453.791527777779</v>
      </c>
      <c r="G5">
        <f t="shared" ref="G5:G68" si="1">IF(D5=0,G4+1,"DNF")</f>
        <v>2</v>
      </c>
      <c r="H5" s="98">
        <v>41452.6875</v>
      </c>
      <c r="I5" s="99">
        <f t="shared" si="0"/>
        <v>26.496666666702367</v>
      </c>
    </row>
    <row r="6" spans="1:9" x14ac:dyDescent="0.3">
      <c r="A6">
        <v>3</v>
      </c>
      <c r="B6" t="s">
        <v>90</v>
      </c>
      <c r="C6" t="s">
        <v>290</v>
      </c>
      <c r="D6">
        <v>0</v>
      </c>
      <c r="E6">
        <v>0</v>
      </c>
      <c r="F6" s="97">
        <v>41453.792094907411</v>
      </c>
      <c r="G6">
        <f t="shared" si="1"/>
        <v>3</v>
      </c>
      <c r="H6" s="98">
        <v>41452.6875</v>
      </c>
      <c r="I6" s="99">
        <f t="shared" si="0"/>
        <v>26.510277777852025</v>
      </c>
    </row>
    <row r="7" spans="1:9" x14ac:dyDescent="0.3">
      <c r="A7">
        <v>4</v>
      </c>
      <c r="B7" t="s">
        <v>291</v>
      </c>
      <c r="C7" t="s">
        <v>290</v>
      </c>
      <c r="D7">
        <v>0</v>
      </c>
      <c r="E7">
        <v>0</v>
      </c>
      <c r="F7" s="97">
        <v>41453.792291666665</v>
      </c>
      <c r="G7">
        <f t="shared" si="1"/>
        <v>4</v>
      </c>
      <c r="H7" s="98">
        <v>41452.6875</v>
      </c>
      <c r="I7" s="99">
        <f t="shared" si="0"/>
        <v>26.514999999955762</v>
      </c>
    </row>
    <row r="8" spans="1:9" x14ac:dyDescent="0.3">
      <c r="A8">
        <v>5</v>
      </c>
      <c r="B8" t="s">
        <v>73</v>
      </c>
      <c r="C8" t="s">
        <v>290</v>
      </c>
      <c r="D8">
        <v>0</v>
      </c>
      <c r="E8">
        <v>0</v>
      </c>
      <c r="F8" s="97">
        <v>41453.792349537034</v>
      </c>
      <c r="G8">
        <f t="shared" si="1"/>
        <v>5</v>
      </c>
      <c r="H8" s="98">
        <v>41452.6875</v>
      </c>
      <c r="I8" s="99">
        <f t="shared" si="0"/>
        <v>26.516388888820074</v>
      </c>
    </row>
    <row r="9" spans="1:9" x14ac:dyDescent="0.3">
      <c r="A9">
        <v>6</v>
      </c>
      <c r="B9" t="s">
        <v>259</v>
      </c>
      <c r="C9" t="s">
        <v>290</v>
      </c>
      <c r="D9">
        <v>0</v>
      </c>
      <c r="E9">
        <v>0</v>
      </c>
      <c r="F9" s="97">
        <v>41453.792650462965</v>
      </c>
      <c r="G9">
        <f t="shared" si="1"/>
        <v>6</v>
      </c>
      <c r="H9" s="98">
        <v>41452.6875</v>
      </c>
      <c r="I9" s="99">
        <f t="shared" si="0"/>
        <v>26.523611111158971</v>
      </c>
    </row>
    <row r="10" spans="1:9" x14ac:dyDescent="0.3">
      <c r="A10">
        <v>7</v>
      </c>
      <c r="B10" t="s">
        <v>99</v>
      </c>
      <c r="C10" t="s">
        <v>290</v>
      </c>
      <c r="D10">
        <v>0</v>
      </c>
      <c r="E10">
        <v>0</v>
      </c>
      <c r="F10" s="97">
        <v>41453.794293981482</v>
      </c>
      <c r="G10">
        <f t="shared" si="1"/>
        <v>7</v>
      </c>
      <c r="H10" s="98">
        <v>41452.6875</v>
      </c>
      <c r="I10" s="99">
        <f t="shared" si="0"/>
        <v>26.563055555569008</v>
      </c>
    </row>
    <row r="11" spans="1:9" x14ac:dyDescent="0.3">
      <c r="A11">
        <v>8</v>
      </c>
      <c r="B11" t="s">
        <v>218</v>
      </c>
      <c r="C11" t="s">
        <v>290</v>
      </c>
      <c r="D11">
        <v>0</v>
      </c>
      <c r="E11">
        <v>0</v>
      </c>
      <c r="F11" s="97">
        <v>41453.794421296298</v>
      </c>
      <c r="G11">
        <f t="shared" si="1"/>
        <v>8</v>
      </c>
      <c r="H11" s="98">
        <v>41452.6875</v>
      </c>
      <c r="I11" s="99">
        <f t="shared" si="0"/>
        <v>26.566111111140344</v>
      </c>
    </row>
    <row r="12" spans="1:9" x14ac:dyDescent="0.3">
      <c r="A12">
        <v>9</v>
      </c>
      <c r="B12" t="s">
        <v>80</v>
      </c>
      <c r="C12" t="s">
        <v>290</v>
      </c>
      <c r="D12">
        <v>0</v>
      </c>
      <c r="E12">
        <v>0</v>
      </c>
      <c r="F12" s="97">
        <v>41453.794953703706</v>
      </c>
      <c r="G12">
        <f t="shared" si="1"/>
        <v>9</v>
      </c>
      <c r="H12" s="98">
        <v>41452.6875</v>
      </c>
      <c r="I12" s="99">
        <f t="shared" si="0"/>
        <v>26.57888888893649</v>
      </c>
    </row>
    <row r="13" spans="1:9" x14ac:dyDescent="0.3">
      <c r="A13">
        <v>10</v>
      </c>
      <c r="B13" t="s">
        <v>292</v>
      </c>
      <c r="C13" t="s">
        <v>290</v>
      </c>
      <c r="D13">
        <v>0</v>
      </c>
      <c r="E13">
        <v>0</v>
      </c>
      <c r="F13" s="97">
        <v>41453.795671296299</v>
      </c>
      <c r="G13">
        <f t="shared" si="1"/>
        <v>10</v>
      </c>
      <c r="H13" s="98">
        <v>41452.6875</v>
      </c>
      <c r="I13" s="99">
        <f t="shared" si="0"/>
        <v>26.596111111168284</v>
      </c>
    </row>
    <row r="14" spans="1:9" x14ac:dyDescent="0.3">
      <c r="A14">
        <v>11</v>
      </c>
      <c r="B14" t="s">
        <v>72</v>
      </c>
      <c r="C14" t="s">
        <v>290</v>
      </c>
      <c r="D14">
        <v>0</v>
      </c>
      <c r="E14">
        <v>0</v>
      </c>
      <c r="F14" s="97">
        <v>41453.796296296299</v>
      </c>
      <c r="G14">
        <f t="shared" si="1"/>
        <v>11</v>
      </c>
      <c r="H14" s="98">
        <v>41452.6875</v>
      </c>
      <c r="I14" s="99">
        <f t="shared" si="0"/>
        <v>26.611111111182254</v>
      </c>
    </row>
    <row r="15" spans="1:9" x14ac:dyDescent="0.3">
      <c r="A15">
        <v>12</v>
      </c>
      <c r="B15" t="s">
        <v>293</v>
      </c>
      <c r="C15" t="s">
        <v>290</v>
      </c>
      <c r="D15">
        <v>0</v>
      </c>
      <c r="E15">
        <v>0</v>
      </c>
      <c r="F15" s="97">
        <v>41453.796377314815</v>
      </c>
      <c r="G15">
        <f t="shared" si="1"/>
        <v>12</v>
      </c>
      <c r="H15" s="98">
        <v>41452.6875</v>
      </c>
      <c r="I15" s="99">
        <f t="shared" si="0"/>
        <v>26.613055555557366</v>
      </c>
    </row>
    <row r="16" spans="1:9" x14ac:dyDescent="0.3">
      <c r="A16">
        <v>13</v>
      </c>
      <c r="B16" t="s">
        <v>294</v>
      </c>
      <c r="C16" t="s">
        <v>290</v>
      </c>
      <c r="D16">
        <v>0</v>
      </c>
      <c r="E16">
        <v>0</v>
      </c>
      <c r="F16" s="97">
        <v>41453.796620370369</v>
      </c>
      <c r="G16">
        <f t="shared" si="1"/>
        <v>13</v>
      </c>
      <c r="H16" s="98">
        <v>41452.6875</v>
      </c>
      <c r="I16" s="99">
        <f t="shared" si="0"/>
        <v>26.618888888857327</v>
      </c>
    </row>
    <row r="17" spans="1:9" x14ac:dyDescent="0.3">
      <c r="A17">
        <v>14</v>
      </c>
      <c r="B17" t="s">
        <v>83</v>
      </c>
      <c r="C17" t="s">
        <v>290</v>
      </c>
      <c r="D17">
        <v>0</v>
      </c>
      <c r="E17">
        <v>0</v>
      </c>
      <c r="F17" s="97">
        <v>41453.796770833331</v>
      </c>
      <c r="G17">
        <f t="shared" si="1"/>
        <v>14</v>
      </c>
      <c r="H17" s="98">
        <v>41452.6875</v>
      </c>
      <c r="I17" s="99">
        <f t="shared" si="0"/>
        <v>26.622499999939464</v>
      </c>
    </row>
    <row r="18" spans="1:9" x14ac:dyDescent="0.3">
      <c r="A18">
        <v>15</v>
      </c>
      <c r="B18" t="s">
        <v>253</v>
      </c>
      <c r="C18" t="s">
        <v>290</v>
      </c>
      <c r="D18">
        <v>0</v>
      </c>
      <c r="E18">
        <v>0</v>
      </c>
      <c r="F18" s="97">
        <v>41453.797766203701</v>
      </c>
      <c r="G18">
        <f t="shared" si="1"/>
        <v>15</v>
      </c>
      <c r="H18" s="98">
        <v>41452.6875</v>
      </c>
      <c r="I18" s="99">
        <f t="shared" si="0"/>
        <v>26.646388888824731</v>
      </c>
    </row>
    <row r="19" spans="1:9" x14ac:dyDescent="0.3">
      <c r="A19">
        <v>16</v>
      </c>
      <c r="B19" t="s">
        <v>246</v>
      </c>
      <c r="C19" t="s">
        <v>290</v>
      </c>
      <c r="D19">
        <v>0</v>
      </c>
      <c r="E19">
        <v>0</v>
      </c>
      <c r="F19" s="97">
        <v>41453.798321759263</v>
      </c>
      <c r="G19">
        <f t="shared" si="1"/>
        <v>16</v>
      </c>
      <c r="H19" s="98">
        <v>41452.6875</v>
      </c>
      <c r="I19" s="99">
        <f t="shared" si="0"/>
        <v>26.6597222223063</v>
      </c>
    </row>
    <row r="20" spans="1:9" x14ac:dyDescent="0.3">
      <c r="A20">
        <v>17</v>
      </c>
      <c r="B20" t="s">
        <v>76</v>
      </c>
      <c r="C20" t="s">
        <v>290</v>
      </c>
      <c r="D20">
        <v>0</v>
      </c>
      <c r="E20">
        <v>0</v>
      </c>
      <c r="F20" s="97">
        <v>41453.800069444442</v>
      </c>
      <c r="G20">
        <f t="shared" si="1"/>
        <v>17</v>
      </c>
      <c r="H20" s="98">
        <v>41452.6875</v>
      </c>
      <c r="I20" s="99">
        <f t="shared" si="0"/>
        <v>26.70166666660225</v>
      </c>
    </row>
    <row r="21" spans="1:9" x14ac:dyDescent="0.3">
      <c r="A21">
        <v>18</v>
      </c>
      <c r="B21" t="s">
        <v>132</v>
      </c>
      <c r="C21" t="s">
        <v>290</v>
      </c>
      <c r="D21">
        <v>0</v>
      </c>
      <c r="E21">
        <v>0</v>
      </c>
      <c r="F21" s="97">
        <v>41453.801689814813</v>
      </c>
      <c r="G21">
        <f t="shared" si="1"/>
        <v>18</v>
      </c>
      <c r="H21" s="98">
        <v>41452.6875</v>
      </c>
      <c r="I21" s="99">
        <f t="shared" si="0"/>
        <v>26.740555555501487</v>
      </c>
    </row>
    <row r="22" spans="1:9" x14ac:dyDescent="0.3">
      <c r="A22">
        <v>19</v>
      </c>
      <c r="B22" t="s">
        <v>142</v>
      </c>
      <c r="C22" t="s">
        <v>290</v>
      </c>
      <c r="D22">
        <v>0</v>
      </c>
      <c r="E22">
        <v>0</v>
      </c>
      <c r="F22" s="97">
        <v>41453.802152777775</v>
      </c>
      <c r="G22">
        <f t="shared" si="1"/>
        <v>19</v>
      </c>
      <c r="H22" s="98">
        <v>41452.6875</v>
      </c>
      <c r="I22" s="99">
        <f t="shared" si="0"/>
        <v>26.751666666590609</v>
      </c>
    </row>
    <row r="23" spans="1:9" x14ac:dyDescent="0.3">
      <c r="A23">
        <v>20</v>
      </c>
      <c r="B23" t="s">
        <v>295</v>
      </c>
      <c r="C23" t="s">
        <v>290</v>
      </c>
      <c r="D23">
        <v>0</v>
      </c>
      <c r="E23">
        <v>0</v>
      </c>
      <c r="F23" s="97">
        <v>41453.802453703705</v>
      </c>
      <c r="G23">
        <f t="shared" si="1"/>
        <v>20</v>
      </c>
      <c r="H23" s="98">
        <v>41452.6875</v>
      </c>
      <c r="I23" s="99">
        <f t="shared" si="0"/>
        <v>26.758888888929505</v>
      </c>
    </row>
    <row r="24" spans="1:9" x14ac:dyDescent="0.3">
      <c r="A24">
        <v>21</v>
      </c>
      <c r="B24" t="s">
        <v>121</v>
      </c>
      <c r="C24" t="s">
        <v>290</v>
      </c>
      <c r="D24">
        <v>0</v>
      </c>
      <c r="E24">
        <v>0</v>
      </c>
      <c r="F24" s="97">
        <v>41453.802777777775</v>
      </c>
      <c r="G24">
        <f t="shared" si="1"/>
        <v>21</v>
      </c>
      <c r="H24" s="98">
        <v>41452.6875</v>
      </c>
      <c r="I24" s="99">
        <f t="shared" si="0"/>
        <v>26.766666666604578</v>
      </c>
    </row>
    <row r="25" spans="1:9" x14ac:dyDescent="0.3">
      <c r="A25">
        <v>22</v>
      </c>
      <c r="B25" t="s">
        <v>104</v>
      </c>
      <c r="C25" t="s">
        <v>290</v>
      </c>
      <c r="D25">
        <v>0</v>
      </c>
      <c r="E25">
        <v>0</v>
      </c>
      <c r="F25" s="97">
        <v>41453.803437499999</v>
      </c>
      <c r="G25">
        <f t="shared" si="1"/>
        <v>22</v>
      </c>
      <c r="H25" s="98">
        <v>41452.6875</v>
      </c>
      <c r="I25" s="99">
        <f t="shared" si="0"/>
        <v>26.78249999997206</v>
      </c>
    </row>
    <row r="26" spans="1:9" x14ac:dyDescent="0.3">
      <c r="A26">
        <v>23</v>
      </c>
      <c r="B26" t="s">
        <v>296</v>
      </c>
      <c r="C26" t="s">
        <v>290</v>
      </c>
      <c r="D26">
        <v>0</v>
      </c>
      <c r="E26">
        <v>0</v>
      </c>
      <c r="F26" s="97">
        <v>41453.805243055554</v>
      </c>
      <c r="G26">
        <f t="shared" si="1"/>
        <v>23</v>
      </c>
      <c r="H26" s="98">
        <v>41452.6875</v>
      </c>
      <c r="I26" s="99">
        <f t="shared" si="0"/>
        <v>26.825833333306946</v>
      </c>
    </row>
    <row r="27" spans="1:9" x14ac:dyDescent="0.3">
      <c r="A27">
        <v>24</v>
      </c>
      <c r="B27" t="s">
        <v>135</v>
      </c>
      <c r="C27" t="s">
        <v>290</v>
      </c>
      <c r="D27">
        <v>0</v>
      </c>
      <c r="E27">
        <v>0</v>
      </c>
      <c r="F27" s="97">
        <v>41453.807858796295</v>
      </c>
      <c r="G27">
        <f t="shared" si="1"/>
        <v>24</v>
      </c>
      <c r="H27" s="98">
        <v>41452.6875</v>
      </c>
      <c r="I27" s="99">
        <f t="shared" si="0"/>
        <v>26.88861111109145</v>
      </c>
    </row>
    <row r="28" spans="1:9" x14ac:dyDescent="0.3">
      <c r="A28">
        <v>25</v>
      </c>
      <c r="B28" t="s">
        <v>122</v>
      </c>
      <c r="C28" t="s">
        <v>290</v>
      </c>
      <c r="D28">
        <v>0</v>
      </c>
      <c r="E28">
        <v>0</v>
      </c>
      <c r="F28" s="97">
        <v>41453.809907407405</v>
      </c>
      <c r="G28">
        <f t="shared" si="1"/>
        <v>25</v>
      </c>
      <c r="H28" s="98">
        <v>41452.6875</v>
      </c>
      <c r="I28" s="99">
        <f t="shared" si="0"/>
        <v>26.937777777726296</v>
      </c>
    </row>
    <row r="29" spans="1:9" x14ac:dyDescent="0.3">
      <c r="A29">
        <v>26</v>
      </c>
      <c r="B29" t="s">
        <v>176</v>
      </c>
      <c r="C29" t="s">
        <v>290</v>
      </c>
      <c r="D29">
        <v>0</v>
      </c>
      <c r="E29">
        <v>0</v>
      </c>
      <c r="F29" s="97">
        <v>41453.810416666667</v>
      </c>
      <c r="G29">
        <f t="shared" si="1"/>
        <v>26</v>
      </c>
      <c r="H29" s="98">
        <v>41452.6875</v>
      </c>
      <c r="I29" s="99">
        <f t="shared" si="0"/>
        <v>26.950000000011642</v>
      </c>
    </row>
    <row r="30" spans="1:9" x14ac:dyDescent="0.3">
      <c r="A30">
        <v>27</v>
      </c>
      <c r="B30" t="s">
        <v>297</v>
      </c>
      <c r="C30" t="s">
        <v>290</v>
      </c>
      <c r="D30">
        <v>0</v>
      </c>
      <c r="E30">
        <v>0</v>
      </c>
      <c r="F30" s="97">
        <v>41453.810439814813</v>
      </c>
      <c r="G30">
        <f t="shared" si="1"/>
        <v>27</v>
      </c>
      <c r="H30" s="98">
        <v>41452.6875</v>
      </c>
      <c r="I30" s="99">
        <f t="shared" si="0"/>
        <v>26.950555555522442</v>
      </c>
    </row>
    <row r="31" spans="1:9" x14ac:dyDescent="0.3">
      <c r="A31">
        <v>28</v>
      </c>
      <c r="B31" t="s">
        <v>278</v>
      </c>
      <c r="C31" t="s">
        <v>290</v>
      </c>
      <c r="D31">
        <v>0</v>
      </c>
      <c r="E31">
        <v>0</v>
      </c>
      <c r="F31" s="97">
        <v>41453.81108796296</v>
      </c>
      <c r="G31">
        <f t="shared" si="1"/>
        <v>28</v>
      </c>
      <c r="H31" s="98">
        <v>41452.6875</v>
      </c>
      <c r="I31" s="99">
        <f t="shared" si="0"/>
        <v>26.966111111047212</v>
      </c>
    </row>
    <row r="32" spans="1:9" x14ac:dyDescent="0.3">
      <c r="A32">
        <v>29</v>
      </c>
      <c r="B32" t="s">
        <v>134</v>
      </c>
      <c r="C32" t="s">
        <v>290</v>
      </c>
      <c r="D32">
        <v>0</v>
      </c>
      <c r="E32">
        <v>0</v>
      </c>
      <c r="F32" s="97">
        <v>41453.81144675926</v>
      </c>
      <c r="G32">
        <f t="shared" si="1"/>
        <v>29</v>
      </c>
      <c r="H32" s="98">
        <v>41452.6875</v>
      </c>
      <c r="I32" s="99">
        <f t="shared" si="0"/>
        <v>26.974722222250421</v>
      </c>
    </row>
    <row r="33" spans="1:9" x14ac:dyDescent="0.3">
      <c r="A33">
        <v>30</v>
      </c>
      <c r="B33" t="s">
        <v>79</v>
      </c>
      <c r="C33" t="s">
        <v>290</v>
      </c>
      <c r="D33">
        <v>0</v>
      </c>
      <c r="E33">
        <v>0</v>
      </c>
      <c r="F33" s="97">
        <v>41453.813090277778</v>
      </c>
      <c r="G33">
        <f t="shared" si="1"/>
        <v>30</v>
      </c>
      <c r="H33" s="98">
        <v>41452.6875</v>
      </c>
      <c r="I33" s="99">
        <f t="shared" si="0"/>
        <v>27.014166666660458</v>
      </c>
    </row>
    <row r="34" spans="1:9" x14ac:dyDescent="0.3">
      <c r="A34">
        <v>31</v>
      </c>
      <c r="B34" t="s">
        <v>298</v>
      </c>
      <c r="C34" t="s">
        <v>290</v>
      </c>
      <c r="D34">
        <v>0</v>
      </c>
      <c r="E34">
        <v>0</v>
      </c>
      <c r="F34" s="97">
        <v>41453.819120370368</v>
      </c>
      <c r="G34">
        <f t="shared" si="1"/>
        <v>31</v>
      </c>
      <c r="H34" s="98">
        <v>41452.6875</v>
      </c>
      <c r="I34" s="99">
        <f t="shared" si="0"/>
        <v>27.158888888836373</v>
      </c>
    </row>
    <row r="35" spans="1:9" x14ac:dyDescent="0.3">
      <c r="A35">
        <v>32</v>
      </c>
      <c r="B35" t="s">
        <v>299</v>
      </c>
      <c r="C35" t="s">
        <v>290</v>
      </c>
      <c r="D35">
        <v>0</v>
      </c>
      <c r="E35">
        <v>0</v>
      </c>
      <c r="F35" s="97">
        <v>41453.819166666668</v>
      </c>
      <c r="G35">
        <f t="shared" si="1"/>
        <v>32</v>
      </c>
      <c r="H35" s="98">
        <v>41452.6875</v>
      </c>
      <c r="I35" s="99">
        <f t="shared" si="0"/>
        <v>27.160000000032596</v>
      </c>
    </row>
    <row r="36" spans="1:9" x14ac:dyDescent="0.3">
      <c r="A36">
        <v>33</v>
      </c>
      <c r="B36" t="s">
        <v>87</v>
      </c>
      <c r="C36" t="s">
        <v>290</v>
      </c>
      <c r="D36">
        <v>0</v>
      </c>
      <c r="E36">
        <v>0</v>
      </c>
      <c r="F36" s="97">
        <v>41453.824444444443</v>
      </c>
      <c r="G36">
        <f t="shared" si="1"/>
        <v>33</v>
      </c>
      <c r="H36" s="98">
        <v>41452.6875</v>
      </c>
      <c r="I36" s="99">
        <f t="shared" si="0"/>
        <v>27.286666666623205</v>
      </c>
    </row>
    <row r="37" spans="1:9" x14ac:dyDescent="0.3">
      <c r="A37">
        <v>34</v>
      </c>
      <c r="B37" t="s">
        <v>81</v>
      </c>
      <c r="C37" t="s">
        <v>290</v>
      </c>
      <c r="D37">
        <v>0</v>
      </c>
      <c r="E37">
        <v>0</v>
      </c>
      <c r="F37" s="97">
        <v>41453.826956018522</v>
      </c>
      <c r="G37">
        <f t="shared" si="1"/>
        <v>34</v>
      </c>
      <c r="H37" s="98">
        <v>41452.6875</v>
      </c>
      <c r="I37" s="99">
        <f t="shared" si="0"/>
        <v>27.346944444521796</v>
      </c>
    </row>
    <row r="38" spans="1:9" x14ac:dyDescent="0.3">
      <c r="A38">
        <v>35</v>
      </c>
      <c r="B38" t="s">
        <v>173</v>
      </c>
      <c r="C38" t="s">
        <v>290</v>
      </c>
      <c r="D38">
        <v>0</v>
      </c>
      <c r="E38">
        <v>0</v>
      </c>
      <c r="F38" s="97">
        <v>41453.828402777777</v>
      </c>
      <c r="G38">
        <f t="shared" si="1"/>
        <v>35</v>
      </c>
      <c r="H38" s="98">
        <v>41452.6875</v>
      </c>
      <c r="I38" s="99">
        <f t="shared" si="0"/>
        <v>27.381666666653473</v>
      </c>
    </row>
    <row r="39" spans="1:9" x14ac:dyDescent="0.3">
      <c r="A39">
        <v>36</v>
      </c>
      <c r="B39" t="s">
        <v>82</v>
      </c>
      <c r="C39" t="s">
        <v>290</v>
      </c>
      <c r="D39">
        <v>0</v>
      </c>
      <c r="E39">
        <v>0</v>
      </c>
      <c r="F39" s="97">
        <v>41453.832499999997</v>
      </c>
      <c r="G39">
        <f t="shared" si="1"/>
        <v>36</v>
      </c>
      <c r="H39" s="98">
        <v>41452.6875</v>
      </c>
      <c r="I39" s="99">
        <f t="shared" si="0"/>
        <v>27.479999999923166</v>
      </c>
    </row>
    <row r="40" spans="1:9" x14ac:dyDescent="0.3">
      <c r="A40">
        <v>37</v>
      </c>
      <c r="B40" t="s">
        <v>205</v>
      </c>
      <c r="C40" t="s">
        <v>290</v>
      </c>
      <c r="D40">
        <v>0</v>
      </c>
      <c r="E40">
        <v>0</v>
      </c>
      <c r="F40" s="97">
        <v>41453.834386574075</v>
      </c>
      <c r="G40">
        <f t="shared" si="1"/>
        <v>37</v>
      </c>
      <c r="H40" s="98">
        <v>41452.6875</v>
      </c>
      <c r="I40" s="99">
        <f t="shared" si="0"/>
        <v>27.525277777807787</v>
      </c>
    </row>
    <row r="41" spans="1:9" x14ac:dyDescent="0.3">
      <c r="A41">
        <v>38</v>
      </c>
      <c r="B41" t="s">
        <v>300</v>
      </c>
      <c r="C41" t="s">
        <v>290</v>
      </c>
      <c r="D41">
        <v>0</v>
      </c>
      <c r="E41">
        <v>0</v>
      </c>
      <c r="F41" s="97">
        <v>41453.835694444446</v>
      </c>
      <c r="G41">
        <f t="shared" si="1"/>
        <v>38</v>
      </c>
      <c r="H41" s="98">
        <v>41452.6875</v>
      </c>
      <c r="I41" s="99">
        <f t="shared" si="0"/>
        <v>27.556666666700039</v>
      </c>
    </row>
    <row r="42" spans="1:9" x14ac:dyDescent="0.3">
      <c r="A42">
        <v>39</v>
      </c>
      <c r="B42" t="s">
        <v>301</v>
      </c>
      <c r="C42" t="s">
        <v>290</v>
      </c>
      <c r="D42">
        <v>0</v>
      </c>
      <c r="E42">
        <v>0</v>
      </c>
      <c r="F42" s="97">
        <v>41453.836805555555</v>
      </c>
      <c r="G42">
        <f t="shared" si="1"/>
        <v>39</v>
      </c>
      <c r="H42" s="98">
        <v>41452.6875</v>
      </c>
      <c r="I42" s="99">
        <f t="shared" si="0"/>
        <v>27.583333333313931</v>
      </c>
    </row>
    <row r="43" spans="1:9" x14ac:dyDescent="0.3">
      <c r="A43">
        <v>40</v>
      </c>
      <c r="B43" t="s">
        <v>130</v>
      </c>
      <c r="C43" t="s">
        <v>290</v>
      </c>
      <c r="D43">
        <v>0</v>
      </c>
      <c r="E43">
        <v>0</v>
      </c>
      <c r="F43" s="97">
        <v>41453.839618055557</v>
      </c>
      <c r="G43">
        <f t="shared" si="1"/>
        <v>40</v>
      </c>
      <c r="H43" s="98">
        <v>41452.6875</v>
      </c>
      <c r="I43" s="99">
        <f t="shared" si="0"/>
        <v>27.650833333376795</v>
      </c>
    </row>
    <row r="44" spans="1:9" x14ac:dyDescent="0.3">
      <c r="A44">
        <v>41</v>
      </c>
      <c r="B44" t="s">
        <v>197</v>
      </c>
      <c r="C44" t="s">
        <v>290</v>
      </c>
      <c r="D44">
        <v>0</v>
      </c>
      <c r="E44">
        <v>0</v>
      </c>
      <c r="F44" s="97">
        <v>41453.840497685182</v>
      </c>
      <c r="G44">
        <f t="shared" si="1"/>
        <v>41</v>
      </c>
      <c r="H44" s="98">
        <v>41452.6875</v>
      </c>
      <c r="I44" s="99">
        <f t="shared" si="0"/>
        <v>27.671944444358815</v>
      </c>
    </row>
    <row r="45" spans="1:9" x14ac:dyDescent="0.3">
      <c r="A45">
        <v>42</v>
      </c>
      <c r="B45" t="s">
        <v>105</v>
      </c>
      <c r="C45" t="s">
        <v>290</v>
      </c>
      <c r="D45">
        <v>0</v>
      </c>
      <c r="E45">
        <v>0</v>
      </c>
      <c r="F45" s="97">
        <v>41453.844074074077</v>
      </c>
      <c r="G45">
        <f t="shared" si="1"/>
        <v>42</v>
      </c>
      <c r="H45" s="98">
        <v>41452.6875</v>
      </c>
      <c r="I45" s="99">
        <f t="shared" si="0"/>
        <v>27.757777777849697</v>
      </c>
    </row>
    <row r="46" spans="1:9" x14ac:dyDescent="0.3">
      <c r="A46">
        <v>43</v>
      </c>
      <c r="B46" t="s">
        <v>74</v>
      </c>
      <c r="C46" t="s">
        <v>290</v>
      </c>
      <c r="D46">
        <v>0</v>
      </c>
      <c r="E46">
        <v>0</v>
      </c>
      <c r="F46" s="97">
        <v>41453.844699074078</v>
      </c>
      <c r="G46">
        <f t="shared" si="1"/>
        <v>43</v>
      </c>
      <c r="H46" s="98">
        <v>41452.6875</v>
      </c>
      <c r="I46" s="99">
        <f t="shared" si="0"/>
        <v>27.772777777863666</v>
      </c>
    </row>
    <row r="47" spans="1:9" x14ac:dyDescent="0.3">
      <c r="A47">
        <v>44</v>
      </c>
      <c r="B47" t="s">
        <v>115</v>
      </c>
      <c r="C47" t="s">
        <v>290</v>
      </c>
      <c r="D47">
        <v>0</v>
      </c>
      <c r="E47">
        <v>0</v>
      </c>
      <c r="F47" s="97">
        <v>41453.852500000001</v>
      </c>
      <c r="G47">
        <f t="shared" si="1"/>
        <v>44</v>
      </c>
      <c r="H47" s="98">
        <v>41452.6875</v>
      </c>
      <c r="I47" s="99">
        <f t="shared" si="0"/>
        <v>27.960000000020955</v>
      </c>
    </row>
    <row r="48" spans="1:9" x14ac:dyDescent="0.3">
      <c r="A48">
        <v>45</v>
      </c>
      <c r="B48" t="s">
        <v>179</v>
      </c>
      <c r="C48" t="s">
        <v>290</v>
      </c>
      <c r="D48">
        <v>0</v>
      </c>
      <c r="E48">
        <v>0</v>
      </c>
      <c r="F48" s="97">
        <v>41453.864328703705</v>
      </c>
      <c r="G48">
        <f t="shared" si="1"/>
        <v>45</v>
      </c>
      <c r="H48" s="98">
        <v>41452.6875</v>
      </c>
      <c r="I48" s="99">
        <f t="shared" si="0"/>
        <v>28.243888888915535</v>
      </c>
    </row>
    <row r="49" spans="1:9" x14ac:dyDescent="0.3">
      <c r="A49">
        <v>46</v>
      </c>
      <c r="B49" t="s">
        <v>84</v>
      </c>
      <c r="C49" t="s">
        <v>290</v>
      </c>
      <c r="D49">
        <v>0</v>
      </c>
      <c r="E49">
        <v>0</v>
      </c>
      <c r="F49" s="97">
        <v>41453.8674537037</v>
      </c>
      <c r="G49">
        <f t="shared" si="1"/>
        <v>46</v>
      </c>
      <c r="H49" s="98">
        <v>41452.6875</v>
      </c>
      <c r="I49" s="99">
        <f t="shared" si="0"/>
        <v>28.318888888810761</v>
      </c>
    </row>
    <row r="50" spans="1:9" x14ac:dyDescent="0.3">
      <c r="A50">
        <v>47</v>
      </c>
      <c r="B50" t="s">
        <v>139</v>
      </c>
      <c r="C50" t="s">
        <v>290</v>
      </c>
      <c r="D50">
        <v>0</v>
      </c>
      <c r="E50">
        <v>0</v>
      </c>
      <c r="F50" s="97">
        <v>41453.868090277778</v>
      </c>
      <c r="G50">
        <f t="shared" si="1"/>
        <v>47</v>
      </c>
      <c r="H50" s="98">
        <v>41452.6875</v>
      </c>
      <c r="I50" s="99">
        <f t="shared" si="0"/>
        <v>28.334166666667443</v>
      </c>
    </row>
    <row r="51" spans="1:9" x14ac:dyDescent="0.3">
      <c r="A51">
        <v>48</v>
      </c>
      <c r="B51" t="s">
        <v>109</v>
      </c>
      <c r="C51" t="s">
        <v>290</v>
      </c>
      <c r="D51">
        <v>0</v>
      </c>
      <c r="E51">
        <v>0</v>
      </c>
      <c r="F51" s="97">
        <v>41453.868425925924</v>
      </c>
      <c r="G51">
        <f t="shared" si="1"/>
        <v>48</v>
      </c>
      <c r="H51" s="98">
        <v>41452.6875</v>
      </c>
      <c r="I51" s="99">
        <f t="shared" si="0"/>
        <v>28.342222222185228</v>
      </c>
    </row>
    <row r="52" spans="1:9" x14ac:dyDescent="0.3">
      <c r="A52">
        <v>49</v>
      </c>
      <c r="B52" t="s">
        <v>271</v>
      </c>
      <c r="C52" t="s">
        <v>290</v>
      </c>
      <c r="D52">
        <v>0</v>
      </c>
      <c r="E52">
        <v>0</v>
      </c>
      <c r="F52" s="97">
        <v>41453.883761574078</v>
      </c>
      <c r="G52">
        <f t="shared" si="1"/>
        <v>49</v>
      </c>
      <c r="H52" s="98">
        <v>41452.6875</v>
      </c>
      <c r="I52" s="99">
        <f t="shared" si="0"/>
        <v>28.710277777863666</v>
      </c>
    </row>
    <row r="53" spans="1:9" x14ac:dyDescent="0.3">
      <c r="A53">
        <v>50</v>
      </c>
      <c r="B53" t="s">
        <v>157</v>
      </c>
      <c r="C53" t="s">
        <v>290</v>
      </c>
      <c r="D53">
        <v>0</v>
      </c>
      <c r="E53">
        <v>0</v>
      </c>
      <c r="F53" s="97">
        <v>41453.884317129632</v>
      </c>
      <c r="G53">
        <f t="shared" si="1"/>
        <v>50</v>
      </c>
      <c r="H53" s="98">
        <v>41452.6875</v>
      </c>
      <c r="I53" s="99">
        <f t="shared" si="0"/>
        <v>28.723611111170612</v>
      </c>
    </row>
    <row r="54" spans="1:9" x14ac:dyDescent="0.3">
      <c r="A54">
        <v>51</v>
      </c>
      <c r="B54" t="s">
        <v>107</v>
      </c>
      <c r="C54" t="s">
        <v>290</v>
      </c>
      <c r="D54">
        <v>0</v>
      </c>
      <c r="E54">
        <v>0</v>
      </c>
      <c r="F54" s="97">
        <v>41453.891006944446</v>
      </c>
      <c r="G54">
        <f t="shared" si="1"/>
        <v>51</v>
      </c>
      <c r="H54" s="98">
        <v>41452.6875</v>
      </c>
      <c r="I54" s="99">
        <f t="shared" si="0"/>
        <v>28.884166666714009</v>
      </c>
    </row>
    <row r="55" spans="1:9" x14ac:dyDescent="0.3">
      <c r="A55">
        <v>52</v>
      </c>
      <c r="B55" t="s">
        <v>228</v>
      </c>
      <c r="C55" t="s">
        <v>290</v>
      </c>
      <c r="D55">
        <v>0</v>
      </c>
      <c r="E55">
        <v>0</v>
      </c>
      <c r="F55" s="97">
        <v>41453.891469907408</v>
      </c>
      <c r="G55">
        <f t="shared" si="1"/>
        <v>52</v>
      </c>
      <c r="H55" s="98">
        <v>41452.6875</v>
      </c>
      <c r="I55" s="99">
        <f t="shared" si="0"/>
        <v>28.89527777780313</v>
      </c>
    </row>
    <row r="56" spans="1:9" x14ac:dyDescent="0.3">
      <c r="A56">
        <v>53</v>
      </c>
      <c r="B56" t="s">
        <v>302</v>
      </c>
      <c r="C56" t="s">
        <v>290</v>
      </c>
      <c r="D56">
        <v>0</v>
      </c>
      <c r="E56">
        <v>0</v>
      </c>
      <c r="F56" s="97">
        <v>41453.89267361111</v>
      </c>
      <c r="G56">
        <f t="shared" si="1"/>
        <v>53</v>
      </c>
      <c r="H56" s="98">
        <v>41452.6875</v>
      </c>
      <c r="I56" s="99">
        <f t="shared" si="0"/>
        <v>28.924166666634846</v>
      </c>
    </row>
    <row r="57" spans="1:9" x14ac:dyDescent="0.3">
      <c r="A57">
        <v>54</v>
      </c>
      <c r="B57" t="s">
        <v>118</v>
      </c>
      <c r="C57" t="s">
        <v>290</v>
      </c>
      <c r="D57">
        <v>0</v>
      </c>
      <c r="E57">
        <v>0</v>
      </c>
      <c r="F57" s="97">
        <v>41453.898460648146</v>
      </c>
      <c r="G57">
        <f t="shared" si="1"/>
        <v>54</v>
      </c>
      <c r="H57" s="98">
        <v>41452.6875</v>
      </c>
      <c r="I57" s="99">
        <f t="shared" si="0"/>
        <v>29.0630555555108</v>
      </c>
    </row>
    <row r="58" spans="1:9" x14ac:dyDescent="0.3">
      <c r="A58">
        <v>55</v>
      </c>
      <c r="B58" t="s">
        <v>103</v>
      </c>
      <c r="C58" t="s">
        <v>290</v>
      </c>
      <c r="D58">
        <v>0</v>
      </c>
      <c r="E58">
        <v>0</v>
      </c>
      <c r="F58" s="97">
        <v>41453.898981481485</v>
      </c>
      <c r="G58">
        <f t="shared" si="1"/>
        <v>55</v>
      </c>
      <c r="H58" s="98">
        <v>41452.6875</v>
      </c>
      <c r="I58" s="99">
        <f t="shared" si="0"/>
        <v>29.075555555638857</v>
      </c>
    </row>
    <row r="59" spans="1:9" x14ac:dyDescent="0.3">
      <c r="A59">
        <v>56</v>
      </c>
      <c r="B59" t="s">
        <v>97</v>
      </c>
      <c r="C59" t="s">
        <v>290</v>
      </c>
      <c r="D59">
        <v>0</v>
      </c>
      <c r="E59">
        <v>0</v>
      </c>
      <c r="F59" s="97">
        <v>41453.899687500001</v>
      </c>
      <c r="G59">
        <f t="shared" si="1"/>
        <v>56</v>
      </c>
      <c r="H59" s="98">
        <v>41452.6875</v>
      </c>
      <c r="I59" s="99">
        <f t="shared" si="0"/>
        <v>29.09250000002794</v>
      </c>
    </row>
    <row r="60" spans="1:9" x14ac:dyDescent="0.3">
      <c r="A60">
        <v>57</v>
      </c>
      <c r="B60" t="s">
        <v>88</v>
      </c>
      <c r="C60" t="s">
        <v>290</v>
      </c>
      <c r="D60">
        <v>0</v>
      </c>
      <c r="E60">
        <v>0</v>
      </c>
      <c r="F60" s="97">
        <v>41453.9</v>
      </c>
      <c r="G60">
        <f t="shared" si="1"/>
        <v>57</v>
      </c>
      <c r="H60" s="98">
        <v>41452.6875</v>
      </c>
      <c r="I60" s="99">
        <f t="shared" si="0"/>
        <v>29.100000000034925</v>
      </c>
    </row>
    <row r="61" spans="1:9" x14ac:dyDescent="0.3">
      <c r="A61">
        <v>58</v>
      </c>
      <c r="B61" t="s">
        <v>108</v>
      </c>
      <c r="C61" t="s">
        <v>290</v>
      </c>
      <c r="D61">
        <v>0</v>
      </c>
      <c r="E61">
        <v>0</v>
      </c>
      <c r="F61" s="97">
        <v>41453.900937500002</v>
      </c>
      <c r="G61">
        <f t="shared" si="1"/>
        <v>58</v>
      </c>
      <c r="H61" s="98">
        <v>41452.6875</v>
      </c>
      <c r="I61" s="99">
        <f t="shared" si="0"/>
        <v>29.122500000055879</v>
      </c>
    </row>
    <row r="62" spans="1:9" x14ac:dyDescent="0.3">
      <c r="A62">
        <v>59</v>
      </c>
      <c r="B62" t="s">
        <v>248</v>
      </c>
      <c r="C62" t="s">
        <v>290</v>
      </c>
      <c r="D62">
        <v>0</v>
      </c>
      <c r="E62">
        <v>0</v>
      </c>
      <c r="F62" s="97">
        <v>41453.909259259257</v>
      </c>
      <c r="G62">
        <f t="shared" si="1"/>
        <v>59</v>
      </c>
      <c r="H62" s="98">
        <v>41452.6875</v>
      </c>
      <c r="I62" s="99">
        <f t="shared" si="0"/>
        <v>29.322222222166602</v>
      </c>
    </row>
    <row r="63" spans="1:9" x14ac:dyDescent="0.3">
      <c r="A63">
        <v>60</v>
      </c>
      <c r="B63" t="s">
        <v>113</v>
      </c>
      <c r="C63" t="s">
        <v>290</v>
      </c>
      <c r="D63">
        <v>0</v>
      </c>
      <c r="E63">
        <v>0</v>
      </c>
      <c r="F63" s="97">
        <v>41453.918275462966</v>
      </c>
      <c r="G63">
        <f t="shared" si="1"/>
        <v>60</v>
      </c>
      <c r="H63" s="98">
        <v>41452.6875</v>
      </c>
      <c r="I63" s="99">
        <f t="shared" si="0"/>
        <v>29.538611111172941</v>
      </c>
    </row>
    <row r="64" spans="1:9" x14ac:dyDescent="0.3">
      <c r="A64">
        <v>61</v>
      </c>
      <c r="B64" t="s">
        <v>160</v>
      </c>
      <c r="C64" t="s">
        <v>290</v>
      </c>
      <c r="D64">
        <v>0</v>
      </c>
      <c r="E64">
        <v>0</v>
      </c>
      <c r="F64" s="97">
        <v>41453.91988425926</v>
      </c>
      <c r="G64">
        <f t="shared" si="1"/>
        <v>61</v>
      </c>
      <c r="H64" s="98">
        <v>41452.6875</v>
      </c>
      <c r="I64" s="99">
        <f t="shared" si="0"/>
        <v>29.577222222229466</v>
      </c>
    </row>
    <row r="65" spans="1:9" x14ac:dyDescent="0.3">
      <c r="A65">
        <v>62</v>
      </c>
      <c r="B65" t="s">
        <v>136</v>
      </c>
      <c r="C65" t="s">
        <v>290</v>
      </c>
      <c r="D65">
        <v>0</v>
      </c>
      <c r="E65">
        <v>0</v>
      </c>
      <c r="F65" s="97">
        <v>41453.923194444447</v>
      </c>
      <c r="G65">
        <f t="shared" si="1"/>
        <v>62</v>
      </c>
      <c r="H65" s="98">
        <v>41452.6875</v>
      </c>
      <c r="I65" s="99">
        <f t="shared" si="0"/>
        <v>29.656666666734964</v>
      </c>
    </row>
    <row r="66" spans="1:9" x14ac:dyDescent="0.3">
      <c r="A66">
        <v>63</v>
      </c>
      <c r="B66" t="s">
        <v>303</v>
      </c>
      <c r="C66" t="s">
        <v>290</v>
      </c>
      <c r="D66">
        <v>0</v>
      </c>
      <c r="E66">
        <v>0</v>
      </c>
      <c r="F66" s="97">
        <v>41453.923842592594</v>
      </c>
      <c r="G66">
        <f t="shared" si="1"/>
        <v>63</v>
      </c>
      <c r="H66" s="98">
        <v>41452.6875</v>
      </c>
      <c r="I66" s="99">
        <f t="shared" si="0"/>
        <v>29.672222222259734</v>
      </c>
    </row>
    <row r="67" spans="1:9" x14ac:dyDescent="0.3">
      <c r="A67">
        <v>64</v>
      </c>
      <c r="B67" t="s">
        <v>196</v>
      </c>
      <c r="C67" t="s">
        <v>290</v>
      </c>
      <c r="D67">
        <v>0</v>
      </c>
      <c r="E67">
        <v>0</v>
      </c>
      <c r="F67" s="97">
        <v>41453.924826388888</v>
      </c>
      <c r="G67">
        <f t="shared" si="1"/>
        <v>64</v>
      </c>
      <c r="H67" s="98">
        <v>41452.6875</v>
      </c>
      <c r="I67" s="99">
        <f t="shared" si="0"/>
        <v>29.695833333302289</v>
      </c>
    </row>
    <row r="68" spans="1:9" x14ac:dyDescent="0.3">
      <c r="A68">
        <v>65</v>
      </c>
      <c r="B68" t="s">
        <v>85</v>
      </c>
      <c r="C68" t="s">
        <v>290</v>
      </c>
      <c r="D68">
        <v>0</v>
      </c>
      <c r="E68">
        <v>0</v>
      </c>
      <c r="F68" s="97">
        <v>41453.928483796299</v>
      </c>
      <c r="G68">
        <f t="shared" si="1"/>
        <v>65</v>
      </c>
      <c r="H68" s="98">
        <v>41452.6875</v>
      </c>
      <c r="I68" s="99">
        <f t="shared" ref="I68:I129" si="2">(F68-H68)*24</f>
        <v>29.783611111168284</v>
      </c>
    </row>
    <row r="69" spans="1:9" x14ac:dyDescent="0.3">
      <c r="A69">
        <v>66</v>
      </c>
      <c r="B69" t="s">
        <v>95</v>
      </c>
      <c r="C69" t="s">
        <v>290</v>
      </c>
      <c r="D69">
        <v>0</v>
      </c>
      <c r="E69">
        <v>0</v>
      </c>
      <c r="F69" s="97">
        <v>41453.93545138889</v>
      </c>
      <c r="G69">
        <f t="shared" ref="G69:G132" si="3">IF(D69=0,G68+1,"DNF")</f>
        <v>66</v>
      </c>
      <c r="H69" s="98">
        <v>41452.6875</v>
      </c>
      <c r="I69" s="99">
        <f t="shared" si="2"/>
        <v>29.950833333365154</v>
      </c>
    </row>
    <row r="70" spans="1:9" x14ac:dyDescent="0.3">
      <c r="A70">
        <v>67</v>
      </c>
      <c r="B70" t="s">
        <v>128</v>
      </c>
      <c r="C70" t="s">
        <v>290</v>
      </c>
      <c r="D70">
        <v>0</v>
      </c>
      <c r="E70">
        <v>0</v>
      </c>
      <c r="F70" s="97">
        <v>41453.942662037036</v>
      </c>
      <c r="G70">
        <f t="shared" si="3"/>
        <v>67</v>
      </c>
      <c r="H70" s="98">
        <v>41452.6875</v>
      </c>
      <c r="I70" s="99">
        <f t="shared" si="2"/>
        <v>30.123888888861984</v>
      </c>
    </row>
    <row r="71" spans="1:9" x14ac:dyDescent="0.3">
      <c r="A71">
        <v>68</v>
      </c>
      <c r="B71" t="s">
        <v>117</v>
      </c>
      <c r="C71" t="s">
        <v>290</v>
      </c>
      <c r="D71">
        <v>0</v>
      </c>
      <c r="E71">
        <v>0</v>
      </c>
      <c r="F71" s="97">
        <v>41453.942893518521</v>
      </c>
      <c r="G71">
        <f t="shared" si="3"/>
        <v>68</v>
      </c>
      <c r="H71" s="98">
        <v>41452.6875</v>
      </c>
      <c r="I71" s="99">
        <f t="shared" si="2"/>
        <v>30.129444444493856</v>
      </c>
    </row>
    <row r="72" spans="1:9" x14ac:dyDescent="0.3">
      <c r="A72">
        <v>69</v>
      </c>
      <c r="B72" t="s">
        <v>304</v>
      </c>
      <c r="C72" t="s">
        <v>290</v>
      </c>
      <c r="D72">
        <v>0</v>
      </c>
      <c r="E72">
        <v>0</v>
      </c>
      <c r="F72" s="97">
        <v>41453.94326388889</v>
      </c>
      <c r="G72">
        <f t="shared" si="3"/>
        <v>69</v>
      </c>
      <c r="H72" s="98">
        <v>41452.6875</v>
      </c>
      <c r="I72" s="99">
        <f t="shared" si="2"/>
        <v>30.138333333365154</v>
      </c>
    </row>
    <row r="73" spans="1:9" x14ac:dyDescent="0.3">
      <c r="A73">
        <v>70</v>
      </c>
      <c r="B73" t="s">
        <v>93</v>
      </c>
      <c r="C73" t="s">
        <v>290</v>
      </c>
      <c r="D73">
        <v>0</v>
      </c>
      <c r="E73">
        <v>0</v>
      </c>
      <c r="F73" s="97">
        <v>41453.94939814815</v>
      </c>
      <c r="G73">
        <f t="shared" si="3"/>
        <v>70</v>
      </c>
      <c r="H73" s="98">
        <v>41452.6875</v>
      </c>
      <c r="I73" s="99">
        <f t="shared" si="2"/>
        <v>30.285555555601604</v>
      </c>
    </row>
    <row r="74" spans="1:9" x14ac:dyDescent="0.3">
      <c r="A74">
        <v>71</v>
      </c>
      <c r="B74" t="s">
        <v>305</v>
      </c>
      <c r="C74" t="s">
        <v>290</v>
      </c>
      <c r="D74">
        <v>0</v>
      </c>
      <c r="E74">
        <v>0</v>
      </c>
      <c r="F74" s="97">
        <v>41453.953541666669</v>
      </c>
      <c r="G74">
        <f t="shared" si="3"/>
        <v>71</v>
      </c>
      <c r="H74" s="98">
        <v>41452.6875</v>
      </c>
      <c r="I74" s="99">
        <f t="shared" si="2"/>
        <v>30.385000000067521</v>
      </c>
    </row>
    <row r="75" spans="1:9" x14ac:dyDescent="0.3">
      <c r="A75">
        <v>72</v>
      </c>
      <c r="B75" t="s">
        <v>270</v>
      </c>
      <c r="C75" t="s">
        <v>290</v>
      </c>
      <c r="D75">
        <v>0</v>
      </c>
      <c r="E75">
        <v>0</v>
      </c>
      <c r="F75" s="97">
        <v>41453.95385416667</v>
      </c>
      <c r="G75">
        <f t="shared" si="3"/>
        <v>72</v>
      </c>
      <c r="H75" s="98">
        <v>41452.6875</v>
      </c>
      <c r="I75" s="99">
        <f t="shared" si="2"/>
        <v>30.392500000074506</v>
      </c>
    </row>
    <row r="76" spans="1:9" x14ac:dyDescent="0.3">
      <c r="A76">
        <v>73</v>
      </c>
      <c r="B76" t="s">
        <v>159</v>
      </c>
      <c r="C76" t="s">
        <v>290</v>
      </c>
      <c r="D76">
        <v>0</v>
      </c>
      <c r="E76">
        <v>0</v>
      </c>
      <c r="F76" s="97">
        <v>41453.961840277778</v>
      </c>
      <c r="G76">
        <f t="shared" si="3"/>
        <v>73</v>
      </c>
      <c r="H76" s="98">
        <v>41452.6875</v>
      </c>
      <c r="I76" s="99">
        <f t="shared" si="2"/>
        <v>30.584166666667443</v>
      </c>
    </row>
    <row r="77" spans="1:9" x14ac:dyDescent="0.3">
      <c r="A77">
        <v>74</v>
      </c>
      <c r="B77" t="s">
        <v>306</v>
      </c>
      <c r="C77" t="s">
        <v>290</v>
      </c>
      <c r="D77">
        <v>0</v>
      </c>
      <c r="E77">
        <v>0</v>
      </c>
      <c r="F77" s="97">
        <v>41453.97011574074</v>
      </c>
      <c r="G77">
        <f t="shared" si="3"/>
        <v>74</v>
      </c>
      <c r="H77" s="98">
        <v>41452.6875</v>
      </c>
      <c r="I77" s="99">
        <f t="shared" si="2"/>
        <v>30.782777777756564</v>
      </c>
    </row>
    <row r="78" spans="1:9" x14ac:dyDescent="0.3">
      <c r="A78">
        <v>75</v>
      </c>
      <c r="B78" t="s">
        <v>172</v>
      </c>
      <c r="C78" t="s">
        <v>290</v>
      </c>
      <c r="D78">
        <v>0</v>
      </c>
      <c r="E78">
        <v>0</v>
      </c>
      <c r="F78" s="97">
        <v>41453.972129629627</v>
      </c>
      <c r="G78">
        <f t="shared" si="3"/>
        <v>75</v>
      </c>
      <c r="H78" s="98">
        <v>41452.6875</v>
      </c>
      <c r="I78" s="99">
        <f t="shared" si="2"/>
        <v>30.831111111037899</v>
      </c>
    </row>
    <row r="79" spans="1:9" x14ac:dyDescent="0.3">
      <c r="A79">
        <v>76</v>
      </c>
      <c r="B79" t="s">
        <v>200</v>
      </c>
      <c r="C79" t="s">
        <v>290</v>
      </c>
      <c r="D79">
        <v>0</v>
      </c>
      <c r="E79">
        <v>0</v>
      </c>
      <c r="F79" s="97">
        <v>41453.976851851854</v>
      </c>
      <c r="G79">
        <f t="shared" si="3"/>
        <v>76</v>
      </c>
      <c r="H79" s="98">
        <v>41452.6875</v>
      </c>
      <c r="I79" s="99">
        <f t="shared" si="2"/>
        <v>30.944444444496185</v>
      </c>
    </row>
    <row r="80" spans="1:9" x14ac:dyDescent="0.3">
      <c r="A80">
        <v>77</v>
      </c>
      <c r="B80" t="s">
        <v>150</v>
      </c>
      <c r="C80" t="s">
        <v>290</v>
      </c>
      <c r="D80">
        <v>0</v>
      </c>
      <c r="E80">
        <v>0</v>
      </c>
      <c r="F80" s="97">
        <v>41453.981631944444</v>
      </c>
      <c r="G80">
        <f t="shared" si="3"/>
        <v>77</v>
      </c>
      <c r="H80" s="98">
        <v>41452.6875</v>
      </c>
      <c r="I80" s="99">
        <f t="shared" si="2"/>
        <v>31.05916666664416</v>
      </c>
    </row>
    <row r="81" spans="1:9" x14ac:dyDescent="0.3">
      <c r="A81">
        <v>78</v>
      </c>
      <c r="B81" t="s">
        <v>149</v>
      </c>
      <c r="C81" t="s">
        <v>290</v>
      </c>
      <c r="D81">
        <v>0</v>
      </c>
      <c r="E81">
        <v>0</v>
      </c>
      <c r="F81" s="97">
        <v>41453.98746527778</v>
      </c>
      <c r="G81">
        <f t="shared" si="3"/>
        <v>78</v>
      </c>
      <c r="H81" s="98">
        <v>41452.6875</v>
      </c>
      <c r="I81" s="99">
        <f t="shared" si="2"/>
        <v>31.199166666716337</v>
      </c>
    </row>
    <row r="82" spans="1:9" x14ac:dyDescent="0.3">
      <c r="A82">
        <v>79</v>
      </c>
      <c r="B82" t="s">
        <v>214</v>
      </c>
      <c r="C82" t="s">
        <v>290</v>
      </c>
      <c r="D82">
        <v>0</v>
      </c>
      <c r="E82">
        <v>0</v>
      </c>
      <c r="F82" s="97">
        <v>41453.998657407406</v>
      </c>
      <c r="G82">
        <f t="shared" si="3"/>
        <v>79</v>
      </c>
      <c r="H82" s="98">
        <v>41452.6875</v>
      </c>
      <c r="I82" s="99">
        <f t="shared" si="2"/>
        <v>31.467777777754236</v>
      </c>
    </row>
    <row r="83" spans="1:9" x14ac:dyDescent="0.3">
      <c r="A83">
        <v>80</v>
      </c>
      <c r="B83" t="s">
        <v>144</v>
      </c>
      <c r="C83" t="s">
        <v>290</v>
      </c>
      <c r="D83">
        <v>0</v>
      </c>
      <c r="E83">
        <v>0</v>
      </c>
      <c r="F83" s="97">
        <v>41454.010196759256</v>
      </c>
      <c r="G83">
        <f t="shared" si="3"/>
        <v>80</v>
      </c>
      <c r="H83" s="98">
        <v>41452.6875</v>
      </c>
      <c r="I83" s="99">
        <f t="shared" si="2"/>
        <v>31.744722222152632</v>
      </c>
    </row>
    <row r="84" spans="1:9" x14ac:dyDescent="0.3">
      <c r="A84">
        <v>81</v>
      </c>
      <c r="B84" t="s">
        <v>96</v>
      </c>
      <c r="C84" t="s">
        <v>290</v>
      </c>
      <c r="D84">
        <v>0</v>
      </c>
      <c r="E84">
        <v>0</v>
      </c>
      <c r="F84" s="97">
        <v>41454.013344907406</v>
      </c>
      <c r="G84">
        <f t="shared" si="3"/>
        <v>81</v>
      </c>
      <c r="H84" s="98">
        <v>41452.6875</v>
      </c>
      <c r="I84" s="99">
        <f t="shared" si="2"/>
        <v>31.820277777733281</v>
      </c>
    </row>
    <row r="85" spans="1:9" x14ac:dyDescent="0.3">
      <c r="A85">
        <v>82</v>
      </c>
      <c r="B85" t="s">
        <v>164</v>
      </c>
      <c r="C85" t="s">
        <v>290</v>
      </c>
      <c r="D85">
        <v>0</v>
      </c>
      <c r="E85">
        <v>0</v>
      </c>
      <c r="F85" s="97">
        <v>41454.016261574077</v>
      </c>
      <c r="G85">
        <f t="shared" si="3"/>
        <v>82</v>
      </c>
      <c r="H85" s="98">
        <v>41452.6875</v>
      </c>
      <c r="I85" s="99">
        <f t="shared" si="2"/>
        <v>31.890277777856681</v>
      </c>
    </row>
    <row r="86" spans="1:9" x14ac:dyDescent="0.3">
      <c r="A86">
        <v>83</v>
      </c>
      <c r="B86" t="s">
        <v>307</v>
      </c>
      <c r="C86" t="s">
        <v>290</v>
      </c>
      <c r="D86">
        <v>0</v>
      </c>
      <c r="E86">
        <v>0</v>
      </c>
      <c r="F86" s="97">
        <v>41454.020243055558</v>
      </c>
      <c r="G86">
        <f t="shared" si="3"/>
        <v>83</v>
      </c>
      <c r="H86" s="98">
        <v>41452.6875</v>
      </c>
      <c r="I86" s="99">
        <f t="shared" si="2"/>
        <v>31.98583333339775</v>
      </c>
    </row>
    <row r="87" spans="1:9" x14ac:dyDescent="0.3">
      <c r="A87">
        <v>84</v>
      </c>
      <c r="B87" t="s">
        <v>138</v>
      </c>
      <c r="C87" t="s">
        <v>290</v>
      </c>
      <c r="D87">
        <v>0</v>
      </c>
      <c r="E87">
        <v>0</v>
      </c>
      <c r="F87" s="97">
        <v>41454.022048611114</v>
      </c>
      <c r="G87">
        <f t="shared" si="3"/>
        <v>84</v>
      </c>
      <c r="H87" s="98">
        <v>41452.6875</v>
      </c>
      <c r="I87" s="99">
        <f t="shared" si="2"/>
        <v>32.029166666732635</v>
      </c>
    </row>
    <row r="88" spans="1:9" x14ac:dyDescent="0.3">
      <c r="A88">
        <v>85</v>
      </c>
      <c r="B88" t="s">
        <v>249</v>
      </c>
      <c r="C88" t="s">
        <v>290</v>
      </c>
      <c r="D88">
        <v>0</v>
      </c>
      <c r="E88">
        <v>0</v>
      </c>
      <c r="F88" s="97">
        <v>41454.041261574072</v>
      </c>
      <c r="G88">
        <f t="shared" si="3"/>
        <v>85</v>
      </c>
      <c r="H88" s="98">
        <v>41452.6875</v>
      </c>
      <c r="I88" s="99">
        <f t="shared" si="2"/>
        <v>32.490277777716983</v>
      </c>
    </row>
    <row r="89" spans="1:9" x14ac:dyDescent="0.3">
      <c r="A89">
        <v>86</v>
      </c>
      <c r="B89" t="s">
        <v>182</v>
      </c>
      <c r="C89" t="s">
        <v>290</v>
      </c>
      <c r="D89">
        <v>0</v>
      </c>
      <c r="E89">
        <v>0</v>
      </c>
      <c r="F89" s="97">
        <v>41454.044363425928</v>
      </c>
      <c r="G89">
        <f t="shared" si="3"/>
        <v>86</v>
      </c>
      <c r="H89" s="98">
        <v>41452.6875</v>
      </c>
      <c r="I89" s="99">
        <f t="shared" si="2"/>
        <v>32.564722222276032</v>
      </c>
    </row>
    <row r="90" spans="1:9" x14ac:dyDescent="0.3">
      <c r="A90">
        <v>87</v>
      </c>
      <c r="B90" t="s">
        <v>100</v>
      </c>
      <c r="C90" t="s">
        <v>290</v>
      </c>
      <c r="D90">
        <v>0</v>
      </c>
      <c r="E90">
        <v>0</v>
      </c>
      <c r="F90" s="97">
        <v>41454.047939814816</v>
      </c>
      <c r="G90">
        <f t="shared" si="3"/>
        <v>87</v>
      </c>
      <c r="H90" s="98">
        <v>41452.6875</v>
      </c>
      <c r="I90" s="99">
        <f t="shared" si="2"/>
        <v>32.650555555592291</v>
      </c>
    </row>
    <row r="91" spans="1:9" x14ac:dyDescent="0.3">
      <c r="A91">
        <v>88</v>
      </c>
      <c r="B91" t="s">
        <v>129</v>
      </c>
      <c r="C91" t="s">
        <v>290</v>
      </c>
      <c r="D91">
        <v>0</v>
      </c>
      <c r="E91">
        <v>0</v>
      </c>
      <c r="F91" s="97">
        <v>41454.050219907411</v>
      </c>
      <c r="G91">
        <f t="shared" si="3"/>
        <v>88</v>
      </c>
      <c r="H91" s="98">
        <v>41452.6875</v>
      </c>
      <c r="I91" s="99">
        <f t="shared" si="2"/>
        <v>32.70527777785901</v>
      </c>
    </row>
    <row r="92" spans="1:9" x14ac:dyDescent="0.3">
      <c r="A92">
        <v>89</v>
      </c>
      <c r="B92" t="s">
        <v>308</v>
      </c>
      <c r="C92" t="s">
        <v>290</v>
      </c>
      <c r="D92">
        <v>0</v>
      </c>
      <c r="E92">
        <v>0</v>
      </c>
      <c r="F92" s="97">
        <v>41454.053703703707</v>
      </c>
      <c r="G92">
        <f t="shared" si="3"/>
        <v>89</v>
      </c>
      <c r="H92" s="98">
        <v>41452.6875</v>
      </c>
      <c r="I92" s="99">
        <f t="shared" si="2"/>
        <v>32.788888888957445</v>
      </c>
    </row>
    <row r="93" spans="1:9" x14ac:dyDescent="0.3">
      <c r="A93">
        <v>90</v>
      </c>
      <c r="B93" t="s">
        <v>146</v>
      </c>
      <c r="C93" t="s">
        <v>290</v>
      </c>
      <c r="D93">
        <v>0</v>
      </c>
      <c r="E93">
        <v>0</v>
      </c>
      <c r="F93" s="97">
        <v>41454.054652777777</v>
      </c>
      <c r="G93">
        <f t="shared" si="3"/>
        <v>90</v>
      </c>
      <c r="H93" s="98">
        <v>41452.6875</v>
      </c>
      <c r="I93" s="99">
        <f t="shared" si="2"/>
        <v>32.811666666646488</v>
      </c>
    </row>
    <row r="94" spans="1:9" x14ac:dyDescent="0.3">
      <c r="A94">
        <v>91</v>
      </c>
      <c r="B94" t="s">
        <v>203</v>
      </c>
      <c r="C94" t="s">
        <v>290</v>
      </c>
      <c r="D94">
        <v>0</v>
      </c>
      <c r="E94">
        <v>0</v>
      </c>
      <c r="F94" s="97">
        <v>41454.09815972222</v>
      </c>
      <c r="G94">
        <f t="shared" si="3"/>
        <v>91</v>
      </c>
      <c r="H94" s="98">
        <v>41452.6875</v>
      </c>
      <c r="I94" s="99">
        <f t="shared" si="2"/>
        <v>33.855833333276678</v>
      </c>
    </row>
    <row r="95" spans="1:9" x14ac:dyDescent="0.3">
      <c r="A95">
        <v>92</v>
      </c>
      <c r="B95" t="s">
        <v>309</v>
      </c>
      <c r="C95" t="s">
        <v>290</v>
      </c>
      <c r="D95">
        <v>0</v>
      </c>
      <c r="E95">
        <v>0</v>
      </c>
      <c r="F95" s="97">
        <v>41454.105254629627</v>
      </c>
      <c r="G95">
        <f t="shared" si="3"/>
        <v>92</v>
      </c>
      <c r="H95" s="98">
        <v>41452.6875</v>
      </c>
      <c r="I95" s="99">
        <f t="shared" si="2"/>
        <v>34.026111111044884</v>
      </c>
    </row>
    <row r="96" spans="1:9" x14ac:dyDescent="0.3">
      <c r="A96">
        <v>93</v>
      </c>
      <c r="B96" t="s">
        <v>256</v>
      </c>
      <c r="C96" t="s">
        <v>290</v>
      </c>
      <c r="D96">
        <v>0</v>
      </c>
      <c r="E96">
        <v>0</v>
      </c>
      <c r="F96" s="97">
        <v>41454.106770833336</v>
      </c>
      <c r="G96">
        <f t="shared" si="3"/>
        <v>93</v>
      </c>
      <c r="H96" s="98">
        <v>41452.6875</v>
      </c>
      <c r="I96" s="99">
        <f t="shared" si="2"/>
        <v>34.062500000058208</v>
      </c>
    </row>
    <row r="97" spans="1:9" x14ac:dyDescent="0.3">
      <c r="A97">
        <v>94</v>
      </c>
      <c r="B97" t="s">
        <v>123</v>
      </c>
      <c r="C97" t="s">
        <v>290</v>
      </c>
      <c r="D97">
        <v>0</v>
      </c>
      <c r="E97">
        <v>0</v>
      </c>
      <c r="F97" s="97">
        <v>41454.128680555557</v>
      </c>
      <c r="G97">
        <f t="shared" si="3"/>
        <v>94</v>
      </c>
      <c r="H97" s="98">
        <v>41452.6875</v>
      </c>
      <c r="I97" s="99">
        <f t="shared" si="2"/>
        <v>34.588333333376795</v>
      </c>
    </row>
    <row r="98" spans="1:9" x14ac:dyDescent="0.3">
      <c r="A98">
        <v>95</v>
      </c>
      <c r="B98" t="s">
        <v>282</v>
      </c>
      <c r="C98" t="s">
        <v>290</v>
      </c>
      <c r="D98">
        <v>0</v>
      </c>
      <c r="E98">
        <v>0</v>
      </c>
      <c r="F98" s="97">
        <v>41454.140543981484</v>
      </c>
      <c r="G98">
        <f t="shared" si="3"/>
        <v>95</v>
      </c>
      <c r="H98" s="98">
        <v>41452.6875</v>
      </c>
      <c r="I98" s="99">
        <f t="shared" si="2"/>
        <v>34.873055555624887</v>
      </c>
    </row>
    <row r="99" spans="1:9" x14ac:dyDescent="0.3">
      <c r="A99">
        <v>96</v>
      </c>
      <c r="B99" t="s">
        <v>165</v>
      </c>
      <c r="C99" t="s">
        <v>290</v>
      </c>
      <c r="D99">
        <v>0</v>
      </c>
      <c r="E99">
        <v>0</v>
      </c>
      <c r="F99" s="97">
        <v>41454.146145833336</v>
      </c>
      <c r="G99">
        <f t="shared" si="3"/>
        <v>96</v>
      </c>
      <c r="H99" s="98">
        <v>41452.6875</v>
      </c>
      <c r="I99" s="99">
        <f t="shared" si="2"/>
        <v>35.007500000065193</v>
      </c>
    </row>
    <row r="100" spans="1:9" x14ac:dyDescent="0.3">
      <c r="A100">
        <v>97</v>
      </c>
      <c r="B100" t="s">
        <v>86</v>
      </c>
      <c r="C100" t="s">
        <v>290</v>
      </c>
      <c r="D100">
        <v>0</v>
      </c>
      <c r="E100">
        <v>0</v>
      </c>
      <c r="F100" s="97">
        <v>41454.188368055555</v>
      </c>
      <c r="G100">
        <f t="shared" si="3"/>
        <v>97</v>
      </c>
      <c r="H100" s="98">
        <v>41452.6875</v>
      </c>
      <c r="I100" s="99">
        <f t="shared" si="2"/>
        <v>36.020833333313931</v>
      </c>
    </row>
    <row r="101" spans="1:9" x14ac:dyDescent="0.3">
      <c r="A101">
        <v>98</v>
      </c>
      <c r="B101" t="s">
        <v>153</v>
      </c>
      <c r="C101" t="s">
        <v>290</v>
      </c>
      <c r="D101">
        <v>0</v>
      </c>
      <c r="E101">
        <v>0</v>
      </c>
      <c r="F101" s="97">
        <v>41454.188449074078</v>
      </c>
      <c r="G101">
        <f t="shared" si="3"/>
        <v>98</v>
      </c>
      <c r="H101" s="98">
        <v>41452.6875</v>
      </c>
      <c r="I101" s="99">
        <f t="shared" si="2"/>
        <v>36.022777777863666</v>
      </c>
    </row>
    <row r="102" spans="1:9" x14ac:dyDescent="0.3">
      <c r="A102">
        <v>99</v>
      </c>
      <c r="B102" t="s">
        <v>310</v>
      </c>
      <c r="C102" t="s">
        <v>290</v>
      </c>
      <c r="D102">
        <v>0</v>
      </c>
      <c r="E102">
        <v>0</v>
      </c>
      <c r="F102" s="97">
        <v>41454.218240740738</v>
      </c>
      <c r="G102">
        <f t="shared" si="3"/>
        <v>99</v>
      </c>
      <c r="H102" s="98">
        <v>41452.6875</v>
      </c>
      <c r="I102" s="99">
        <f t="shared" si="2"/>
        <v>36.737777777714655</v>
      </c>
    </row>
    <row r="103" spans="1:9" x14ac:dyDescent="0.3">
      <c r="A103">
        <v>100</v>
      </c>
      <c r="B103" t="s">
        <v>170</v>
      </c>
      <c r="C103" t="s">
        <v>290</v>
      </c>
      <c r="D103">
        <v>0</v>
      </c>
      <c r="E103">
        <v>0</v>
      </c>
      <c r="F103" s="97">
        <v>41454.226701388892</v>
      </c>
      <c r="G103">
        <f t="shared" si="3"/>
        <v>100</v>
      </c>
      <c r="H103" s="98">
        <v>41452.6875</v>
      </c>
      <c r="I103" s="99">
        <f t="shared" si="2"/>
        <v>36.940833333414048</v>
      </c>
    </row>
    <row r="104" spans="1:9" x14ac:dyDescent="0.3">
      <c r="A104">
        <v>101</v>
      </c>
      <c r="B104" t="s">
        <v>127</v>
      </c>
      <c r="C104" t="s">
        <v>290</v>
      </c>
      <c r="D104">
        <v>0</v>
      </c>
      <c r="E104">
        <v>0</v>
      </c>
      <c r="F104" s="97">
        <v>41454.226898148147</v>
      </c>
      <c r="G104">
        <f t="shared" si="3"/>
        <v>101</v>
      </c>
      <c r="H104" s="98">
        <v>41452.6875</v>
      </c>
      <c r="I104" s="99">
        <f t="shared" si="2"/>
        <v>36.945555555517785</v>
      </c>
    </row>
    <row r="105" spans="1:9" x14ac:dyDescent="0.3">
      <c r="A105">
        <v>102</v>
      </c>
      <c r="B105" t="s">
        <v>183</v>
      </c>
      <c r="C105" t="s">
        <v>290</v>
      </c>
      <c r="D105">
        <v>0</v>
      </c>
      <c r="E105">
        <v>0</v>
      </c>
      <c r="F105" s="97">
        <v>41454.230104166665</v>
      </c>
      <c r="G105">
        <f t="shared" si="3"/>
        <v>102</v>
      </c>
      <c r="H105" s="98">
        <v>41452.6875</v>
      </c>
      <c r="I105" s="99">
        <f t="shared" si="2"/>
        <v>37.022499999962747</v>
      </c>
    </row>
    <row r="106" spans="1:9" x14ac:dyDescent="0.3">
      <c r="A106">
        <v>103</v>
      </c>
      <c r="B106" t="s">
        <v>120</v>
      </c>
      <c r="C106" t="s">
        <v>290</v>
      </c>
      <c r="D106">
        <v>0</v>
      </c>
      <c r="E106">
        <v>0</v>
      </c>
      <c r="F106" s="97">
        <v>41454.235856481479</v>
      </c>
      <c r="G106">
        <f t="shared" si="3"/>
        <v>103</v>
      </c>
      <c r="H106" s="98">
        <v>41452.6875</v>
      </c>
      <c r="I106" s="99">
        <f t="shared" si="2"/>
        <v>37.160555555485189</v>
      </c>
    </row>
    <row r="107" spans="1:9" x14ac:dyDescent="0.3">
      <c r="A107">
        <v>104</v>
      </c>
      <c r="B107" t="s">
        <v>232</v>
      </c>
      <c r="C107" t="s">
        <v>290</v>
      </c>
      <c r="D107">
        <v>0</v>
      </c>
      <c r="E107">
        <v>0</v>
      </c>
      <c r="F107" s="97">
        <v>41454.267708333333</v>
      </c>
      <c r="G107">
        <f t="shared" si="3"/>
        <v>104</v>
      </c>
      <c r="H107" s="98">
        <v>41452.6875</v>
      </c>
      <c r="I107" s="99">
        <f t="shared" si="2"/>
        <v>37.924999999988358</v>
      </c>
    </row>
    <row r="108" spans="1:9" x14ac:dyDescent="0.3">
      <c r="A108">
        <v>105</v>
      </c>
      <c r="B108" t="s">
        <v>211</v>
      </c>
      <c r="C108" t="s">
        <v>290</v>
      </c>
      <c r="D108">
        <v>0</v>
      </c>
      <c r="E108">
        <v>0</v>
      </c>
      <c r="F108" s="97">
        <v>41454.297094907408</v>
      </c>
      <c r="G108">
        <f t="shared" si="3"/>
        <v>105</v>
      </c>
      <c r="H108" s="98">
        <v>41452.6875</v>
      </c>
      <c r="I108" s="99">
        <f t="shared" si="2"/>
        <v>38.630277777789161</v>
      </c>
    </row>
    <row r="109" spans="1:9" x14ac:dyDescent="0.3">
      <c r="A109">
        <v>106</v>
      </c>
      <c r="B109" t="s">
        <v>175</v>
      </c>
      <c r="C109" t="s">
        <v>290</v>
      </c>
      <c r="D109">
        <v>0</v>
      </c>
      <c r="E109">
        <v>0</v>
      </c>
      <c r="F109" s="97">
        <v>41454.297650462962</v>
      </c>
      <c r="G109">
        <f t="shared" si="3"/>
        <v>106</v>
      </c>
      <c r="H109" s="98">
        <v>41452.6875</v>
      </c>
      <c r="I109" s="99">
        <f t="shared" si="2"/>
        <v>38.643611111096106</v>
      </c>
    </row>
    <row r="110" spans="1:9" x14ac:dyDescent="0.3">
      <c r="A110">
        <v>107</v>
      </c>
      <c r="B110" t="s">
        <v>187</v>
      </c>
      <c r="C110" t="s">
        <v>290</v>
      </c>
      <c r="D110">
        <v>0</v>
      </c>
      <c r="E110">
        <v>0</v>
      </c>
      <c r="F110" s="97">
        <v>41454.322870370372</v>
      </c>
      <c r="G110">
        <f t="shared" si="3"/>
        <v>107</v>
      </c>
      <c r="H110" s="98">
        <v>41452.6875</v>
      </c>
      <c r="I110" s="99">
        <f t="shared" si="2"/>
        <v>39.248888888920192</v>
      </c>
    </row>
    <row r="111" spans="1:9" x14ac:dyDescent="0.3">
      <c r="A111">
        <v>108</v>
      </c>
      <c r="B111" t="s">
        <v>181</v>
      </c>
      <c r="C111" t="s">
        <v>290</v>
      </c>
      <c r="D111">
        <v>0</v>
      </c>
      <c r="E111">
        <v>0</v>
      </c>
      <c r="F111" s="97">
        <v>41454.377395833333</v>
      </c>
      <c r="G111">
        <f t="shared" si="3"/>
        <v>108</v>
      </c>
      <c r="H111" s="98">
        <v>41452.6875</v>
      </c>
      <c r="I111" s="99">
        <f t="shared" si="2"/>
        <v>40.557499999995343</v>
      </c>
    </row>
    <row r="112" spans="1:9" x14ac:dyDescent="0.3">
      <c r="A112">
        <v>109</v>
      </c>
      <c r="B112" t="s">
        <v>311</v>
      </c>
      <c r="C112" t="s">
        <v>290</v>
      </c>
      <c r="D112">
        <v>0</v>
      </c>
      <c r="E112">
        <v>0</v>
      </c>
      <c r="F112" s="97">
        <v>41454.442037037035</v>
      </c>
      <c r="G112">
        <f t="shared" si="3"/>
        <v>109</v>
      </c>
      <c r="H112" s="98">
        <v>41452.6875</v>
      </c>
      <c r="I112" s="99">
        <f t="shared" si="2"/>
        <v>42.108888888848014</v>
      </c>
    </row>
    <row r="113" spans="1:9" x14ac:dyDescent="0.3">
      <c r="A113">
        <v>110</v>
      </c>
      <c r="B113" t="s">
        <v>312</v>
      </c>
      <c r="C113" t="s">
        <v>290</v>
      </c>
      <c r="D113">
        <v>0</v>
      </c>
      <c r="E113">
        <v>0</v>
      </c>
      <c r="F113" s="97">
        <v>41454.471805555557</v>
      </c>
      <c r="G113">
        <f t="shared" si="3"/>
        <v>110</v>
      </c>
      <c r="H113" s="98">
        <v>41452.6875</v>
      </c>
      <c r="I113" s="99">
        <f t="shared" si="2"/>
        <v>42.823333333362825</v>
      </c>
    </row>
    <row r="114" spans="1:9" x14ac:dyDescent="0.3">
      <c r="A114">
        <v>111</v>
      </c>
      <c r="B114" t="s">
        <v>279</v>
      </c>
      <c r="C114" t="s">
        <v>290</v>
      </c>
      <c r="D114">
        <v>0</v>
      </c>
      <c r="E114">
        <v>0</v>
      </c>
      <c r="F114" s="97">
        <v>41454.478912037041</v>
      </c>
      <c r="G114">
        <f t="shared" si="3"/>
        <v>111</v>
      </c>
      <c r="H114" s="98">
        <v>41452.6875</v>
      </c>
      <c r="I114" s="99">
        <f t="shared" si="2"/>
        <v>42.993888888973743</v>
      </c>
    </row>
    <row r="115" spans="1:9" x14ac:dyDescent="0.3">
      <c r="A115">
        <v>112</v>
      </c>
      <c r="B115" t="s">
        <v>147</v>
      </c>
      <c r="C115" t="s">
        <v>290</v>
      </c>
      <c r="D115">
        <v>0</v>
      </c>
      <c r="E115">
        <v>0</v>
      </c>
      <c r="F115" s="97">
        <v>41454.486539351848</v>
      </c>
      <c r="G115">
        <f t="shared" si="3"/>
        <v>112</v>
      </c>
      <c r="H115" s="98">
        <v>41452.6875</v>
      </c>
      <c r="I115" s="99">
        <f t="shared" si="2"/>
        <v>43.176944444363471</v>
      </c>
    </row>
    <row r="116" spans="1:9" x14ac:dyDescent="0.3">
      <c r="A116">
        <v>113</v>
      </c>
      <c r="B116" t="s">
        <v>141</v>
      </c>
      <c r="C116" t="s">
        <v>290</v>
      </c>
      <c r="D116">
        <v>0</v>
      </c>
      <c r="E116">
        <v>0</v>
      </c>
      <c r="F116" s="97">
        <v>41454.551550925928</v>
      </c>
      <c r="G116">
        <f t="shared" si="3"/>
        <v>113</v>
      </c>
      <c r="H116" s="98">
        <v>41452.6875</v>
      </c>
      <c r="I116" s="99">
        <f t="shared" si="2"/>
        <v>44.737222222262062</v>
      </c>
    </row>
    <row r="117" spans="1:9" x14ac:dyDescent="0.3">
      <c r="A117">
        <v>114</v>
      </c>
      <c r="B117" t="s">
        <v>143</v>
      </c>
      <c r="C117" t="s">
        <v>290</v>
      </c>
      <c r="D117">
        <v>0</v>
      </c>
      <c r="E117">
        <v>0</v>
      </c>
      <c r="F117" s="97">
        <v>41454.787777777776</v>
      </c>
      <c r="G117">
        <f t="shared" si="3"/>
        <v>114</v>
      </c>
      <c r="H117" s="98">
        <v>41452.6875</v>
      </c>
      <c r="I117" s="99">
        <f t="shared" si="2"/>
        <v>50.406666666618548</v>
      </c>
    </row>
    <row r="118" spans="1:9" x14ac:dyDescent="0.3">
      <c r="A118">
        <v>115</v>
      </c>
      <c r="B118" t="s">
        <v>313</v>
      </c>
      <c r="C118" t="s">
        <v>290</v>
      </c>
      <c r="D118">
        <v>0</v>
      </c>
      <c r="E118">
        <v>0</v>
      </c>
      <c r="F118" s="97">
        <v>41454.795347222222</v>
      </c>
      <c r="G118">
        <f t="shared" si="3"/>
        <v>115</v>
      </c>
      <c r="H118" s="98">
        <v>41452.6875</v>
      </c>
      <c r="I118" s="99">
        <f t="shared" si="2"/>
        <v>50.588333333318587</v>
      </c>
    </row>
    <row r="119" spans="1:9" x14ac:dyDescent="0.3">
      <c r="A119">
        <v>116</v>
      </c>
      <c r="B119" t="s">
        <v>199</v>
      </c>
      <c r="C119" t="s">
        <v>290</v>
      </c>
      <c r="D119">
        <v>0</v>
      </c>
      <c r="E119">
        <v>0</v>
      </c>
      <c r="F119" s="97">
        <v>41454.798472222225</v>
      </c>
      <c r="G119">
        <f t="shared" si="3"/>
        <v>116</v>
      </c>
      <c r="H119" s="98">
        <v>41452.6875</v>
      </c>
      <c r="I119" s="99">
        <f t="shared" si="2"/>
        <v>50.663333333388437</v>
      </c>
    </row>
    <row r="120" spans="1:9" x14ac:dyDescent="0.3">
      <c r="A120">
        <v>117</v>
      </c>
      <c r="B120" t="s">
        <v>145</v>
      </c>
      <c r="C120" t="s">
        <v>290</v>
      </c>
      <c r="D120">
        <v>0</v>
      </c>
      <c r="E120">
        <v>0</v>
      </c>
      <c r="F120" s="97">
        <v>41454.807384259257</v>
      </c>
      <c r="G120">
        <f t="shared" si="3"/>
        <v>117</v>
      </c>
      <c r="H120" s="98">
        <v>41452.6875</v>
      </c>
      <c r="I120" s="99">
        <f t="shared" si="2"/>
        <v>50.877222222159617</v>
      </c>
    </row>
    <row r="121" spans="1:9" x14ac:dyDescent="0.3">
      <c r="A121">
        <v>118</v>
      </c>
      <c r="B121" t="s">
        <v>151</v>
      </c>
      <c r="C121" t="s">
        <v>290</v>
      </c>
      <c r="D121">
        <v>0</v>
      </c>
      <c r="E121">
        <v>0</v>
      </c>
      <c r="F121" s="97">
        <v>41454.839733796296</v>
      </c>
      <c r="G121">
        <f t="shared" si="3"/>
        <v>118</v>
      </c>
      <c r="H121" s="98">
        <v>41452.6875</v>
      </c>
      <c r="I121" s="99">
        <f t="shared" si="2"/>
        <v>51.65361111110542</v>
      </c>
    </row>
    <row r="122" spans="1:9" x14ac:dyDescent="0.3">
      <c r="A122">
        <v>119</v>
      </c>
      <c r="B122" t="s">
        <v>314</v>
      </c>
      <c r="C122" t="s">
        <v>290</v>
      </c>
      <c r="D122">
        <v>0</v>
      </c>
      <c r="E122">
        <v>0</v>
      </c>
      <c r="F122" s="97">
        <v>41455.032673611109</v>
      </c>
      <c r="G122">
        <f t="shared" si="3"/>
        <v>119</v>
      </c>
      <c r="H122" s="98">
        <v>41452.6875</v>
      </c>
      <c r="I122" s="99">
        <f t="shared" si="2"/>
        <v>56.284166666620877</v>
      </c>
    </row>
    <row r="123" spans="1:9" x14ac:dyDescent="0.3">
      <c r="A123">
        <v>120</v>
      </c>
      <c r="B123" t="s">
        <v>124</v>
      </c>
      <c r="C123" t="s">
        <v>290</v>
      </c>
      <c r="D123">
        <v>0</v>
      </c>
      <c r="E123">
        <v>0</v>
      </c>
      <c r="F123" s="97">
        <v>41455.039409722223</v>
      </c>
      <c r="G123">
        <f t="shared" si="3"/>
        <v>120</v>
      </c>
      <c r="H123" s="98">
        <v>41452.6875</v>
      </c>
      <c r="I123" s="99">
        <f t="shared" si="2"/>
        <v>56.445833333360497</v>
      </c>
    </row>
    <row r="124" spans="1:9" x14ac:dyDescent="0.3">
      <c r="A124">
        <v>121</v>
      </c>
      <c r="B124" t="s">
        <v>204</v>
      </c>
      <c r="C124" t="s">
        <v>290</v>
      </c>
      <c r="D124">
        <v>0</v>
      </c>
      <c r="E124">
        <v>0</v>
      </c>
      <c r="F124" s="97">
        <v>41455.039884259262</v>
      </c>
      <c r="G124">
        <f t="shared" si="3"/>
        <v>121</v>
      </c>
      <c r="H124" s="98">
        <v>41452.6875</v>
      </c>
      <c r="I124" s="99">
        <f t="shared" si="2"/>
        <v>56.45722222229233</v>
      </c>
    </row>
    <row r="125" spans="1:9" x14ac:dyDescent="0.3">
      <c r="A125">
        <v>122</v>
      </c>
      <c r="B125" t="s">
        <v>191</v>
      </c>
      <c r="C125" t="s">
        <v>290</v>
      </c>
      <c r="D125">
        <v>0</v>
      </c>
      <c r="E125">
        <v>0</v>
      </c>
      <c r="F125" s="97">
        <v>41455.158993055556</v>
      </c>
      <c r="G125">
        <f t="shared" si="3"/>
        <v>122</v>
      </c>
      <c r="H125" s="98">
        <v>41452.6875</v>
      </c>
      <c r="I125" s="99">
        <f t="shared" si="2"/>
        <v>59.31583333335584</v>
      </c>
    </row>
    <row r="126" spans="1:9" x14ac:dyDescent="0.3">
      <c r="A126">
        <v>123</v>
      </c>
      <c r="B126" t="s">
        <v>152</v>
      </c>
      <c r="C126" t="s">
        <v>290</v>
      </c>
      <c r="D126">
        <v>0</v>
      </c>
      <c r="E126">
        <v>0</v>
      </c>
      <c r="F126" s="97">
        <v>41455.244305555556</v>
      </c>
      <c r="G126">
        <f t="shared" si="3"/>
        <v>123</v>
      </c>
      <c r="H126" s="98">
        <v>41452.6875</v>
      </c>
      <c r="I126" s="99">
        <f t="shared" si="2"/>
        <v>61.36333333334187</v>
      </c>
    </row>
    <row r="127" spans="1:9" x14ac:dyDescent="0.3">
      <c r="A127">
        <v>124</v>
      </c>
      <c r="B127" t="s">
        <v>188</v>
      </c>
      <c r="C127" t="s">
        <v>290</v>
      </c>
      <c r="D127">
        <v>0</v>
      </c>
      <c r="E127">
        <v>0</v>
      </c>
      <c r="F127" s="97">
        <v>41455.330613425926</v>
      </c>
      <c r="G127">
        <f t="shared" si="3"/>
        <v>124</v>
      </c>
      <c r="H127" s="98">
        <v>41452.6875</v>
      </c>
      <c r="I127" s="99">
        <f t="shared" si="2"/>
        <v>63.434722222213168</v>
      </c>
    </row>
    <row r="128" spans="1:9" x14ac:dyDescent="0.3">
      <c r="A128">
        <v>125</v>
      </c>
      <c r="B128" t="s">
        <v>177</v>
      </c>
      <c r="C128" t="s">
        <v>290</v>
      </c>
      <c r="D128">
        <v>0</v>
      </c>
      <c r="E128">
        <v>0</v>
      </c>
      <c r="F128" s="97">
        <v>41455.344340277778</v>
      </c>
      <c r="G128">
        <f t="shared" si="3"/>
        <v>125</v>
      </c>
      <c r="H128" s="98">
        <v>41452.6875</v>
      </c>
      <c r="I128" s="99">
        <f t="shared" si="2"/>
        <v>63.764166666660458</v>
      </c>
    </row>
    <row r="129" spans="1:9" x14ac:dyDescent="0.3">
      <c r="A129">
        <v>126</v>
      </c>
      <c r="B129" t="s">
        <v>193</v>
      </c>
      <c r="C129" t="s">
        <v>290</v>
      </c>
      <c r="D129">
        <v>0</v>
      </c>
      <c r="E129">
        <v>0</v>
      </c>
      <c r="F129" s="97">
        <v>41455.460613425923</v>
      </c>
      <c r="G129">
        <f t="shared" si="3"/>
        <v>126</v>
      </c>
      <c r="H129" s="98">
        <v>41452.6875</v>
      </c>
      <c r="I129" s="99">
        <f t="shared" si="2"/>
        <v>66.554722222150303</v>
      </c>
    </row>
    <row r="130" spans="1:9" x14ac:dyDescent="0.3">
      <c r="A130">
        <v>127</v>
      </c>
      <c r="B130" t="s">
        <v>315</v>
      </c>
      <c r="C130" t="s">
        <v>290</v>
      </c>
      <c r="D130">
        <v>2</v>
      </c>
      <c r="E130">
        <v>2</v>
      </c>
      <c r="F130" s="97"/>
      <c r="G130" t="str">
        <f t="shared" si="3"/>
        <v>DNF</v>
      </c>
      <c r="H130" s="98">
        <v>41452.6875</v>
      </c>
      <c r="I130" s="99">
        <v>0</v>
      </c>
    </row>
    <row r="131" spans="1:9" x14ac:dyDescent="0.3">
      <c r="A131">
        <v>128</v>
      </c>
      <c r="B131" t="s">
        <v>154</v>
      </c>
      <c r="C131" t="s">
        <v>290</v>
      </c>
      <c r="D131">
        <v>13.3</v>
      </c>
      <c r="E131">
        <v>13.4</v>
      </c>
      <c r="F131" s="97"/>
      <c r="G131" t="str">
        <f t="shared" si="3"/>
        <v>DNF</v>
      </c>
      <c r="H131" s="98">
        <v>41452.6875</v>
      </c>
      <c r="I131" s="99">
        <v>0</v>
      </c>
    </row>
    <row r="132" spans="1:9" x14ac:dyDescent="0.3">
      <c r="A132">
        <v>129</v>
      </c>
      <c r="B132" t="s">
        <v>171</v>
      </c>
      <c r="C132" t="s">
        <v>290</v>
      </c>
      <c r="D132">
        <v>26.2</v>
      </c>
      <c r="E132">
        <v>26.3</v>
      </c>
      <c r="F132" s="97"/>
      <c r="G132" t="str">
        <f t="shared" si="3"/>
        <v>DNF</v>
      </c>
      <c r="H132" s="98">
        <v>41452.6875</v>
      </c>
      <c r="I132" s="99">
        <v>0</v>
      </c>
    </row>
    <row r="133" spans="1:9" x14ac:dyDescent="0.3">
      <c r="A133">
        <v>130</v>
      </c>
      <c r="B133" t="s">
        <v>316</v>
      </c>
      <c r="C133" t="s">
        <v>290</v>
      </c>
      <c r="D133">
        <v>36.5</v>
      </c>
      <c r="E133">
        <v>36.5</v>
      </c>
      <c r="F133" s="97"/>
      <c r="G133" t="str">
        <f t="shared" ref="G133:G196" si="4">IF(D133=0,G132+1,"DNF")</f>
        <v>DNF</v>
      </c>
      <c r="H133" s="98">
        <v>41452.6875</v>
      </c>
      <c r="I133" s="99">
        <v>0</v>
      </c>
    </row>
    <row r="134" spans="1:9" x14ac:dyDescent="0.3">
      <c r="A134">
        <v>131</v>
      </c>
      <c r="B134" t="s">
        <v>137</v>
      </c>
      <c r="C134" t="s">
        <v>290</v>
      </c>
      <c r="D134">
        <v>36.700000000000003</v>
      </c>
      <c r="E134">
        <v>36.700000000000003</v>
      </c>
      <c r="F134" s="97"/>
      <c r="G134" t="str">
        <f t="shared" si="4"/>
        <v>DNF</v>
      </c>
      <c r="H134" s="98">
        <v>41452.6875</v>
      </c>
      <c r="I134" s="99">
        <v>0</v>
      </c>
    </row>
    <row r="135" spans="1:9" x14ac:dyDescent="0.3">
      <c r="A135">
        <v>132</v>
      </c>
      <c r="B135" t="s">
        <v>189</v>
      </c>
      <c r="C135" t="s">
        <v>290</v>
      </c>
      <c r="D135">
        <v>39.1</v>
      </c>
      <c r="E135">
        <v>39.1</v>
      </c>
      <c r="F135" s="97"/>
      <c r="G135" t="str">
        <f t="shared" si="4"/>
        <v>DNF</v>
      </c>
      <c r="H135" s="98">
        <v>41452.6875</v>
      </c>
      <c r="I135" s="99">
        <v>0</v>
      </c>
    </row>
    <row r="136" spans="1:9" x14ac:dyDescent="0.3">
      <c r="A136">
        <v>133</v>
      </c>
      <c r="B136" t="s">
        <v>207</v>
      </c>
      <c r="C136" t="s">
        <v>290</v>
      </c>
      <c r="D136">
        <v>42.6</v>
      </c>
      <c r="E136">
        <v>42.8</v>
      </c>
      <c r="F136" s="97"/>
      <c r="G136" t="str">
        <f t="shared" si="4"/>
        <v>DNF</v>
      </c>
      <c r="H136" s="98">
        <v>41452.6875</v>
      </c>
      <c r="I136" s="99">
        <v>0</v>
      </c>
    </row>
    <row r="137" spans="1:9" x14ac:dyDescent="0.3">
      <c r="A137">
        <v>134</v>
      </c>
      <c r="B137" t="s">
        <v>223</v>
      </c>
      <c r="C137" t="s">
        <v>290</v>
      </c>
      <c r="D137">
        <v>49.5</v>
      </c>
      <c r="E137">
        <v>49.5</v>
      </c>
      <c r="F137" s="97"/>
      <c r="G137" t="str">
        <f t="shared" si="4"/>
        <v>DNF</v>
      </c>
      <c r="H137" s="98">
        <v>41452.6875</v>
      </c>
      <c r="I137" s="99">
        <v>0</v>
      </c>
    </row>
    <row r="138" spans="1:9" x14ac:dyDescent="0.3">
      <c r="A138">
        <v>135</v>
      </c>
      <c r="B138" t="s">
        <v>225</v>
      </c>
      <c r="C138" t="s">
        <v>290</v>
      </c>
      <c r="D138">
        <v>53.5</v>
      </c>
      <c r="E138">
        <v>53.5</v>
      </c>
      <c r="F138" s="97"/>
      <c r="G138" t="str">
        <f t="shared" si="4"/>
        <v>DNF</v>
      </c>
      <c r="H138" s="98">
        <v>41452.6875</v>
      </c>
      <c r="I138" s="99">
        <v>0</v>
      </c>
    </row>
    <row r="139" spans="1:9" x14ac:dyDescent="0.3">
      <c r="A139">
        <v>136</v>
      </c>
      <c r="B139" t="s">
        <v>288</v>
      </c>
      <c r="C139" t="s">
        <v>290</v>
      </c>
      <c r="D139">
        <v>53.6</v>
      </c>
      <c r="E139">
        <v>53.6</v>
      </c>
      <c r="F139" s="97"/>
      <c r="G139" t="str">
        <f t="shared" si="4"/>
        <v>DNF</v>
      </c>
      <c r="H139" s="98">
        <v>41452.6875</v>
      </c>
      <c r="I139" s="99">
        <v>0</v>
      </c>
    </row>
    <row r="140" spans="1:9" x14ac:dyDescent="0.3">
      <c r="A140">
        <v>137</v>
      </c>
      <c r="B140" t="s">
        <v>111</v>
      </c>
      <c r="C140" t="s">
        <v>290</v>
      </c>
      <c r="D140">
        <v>53.6</v>
      </c>
      <c r="E140">
        <v>53.6</v>
      </c>
      <c r="F140" s="97"/>
      <c r="G140" t="str">
        <f t="shared" si="4"/>
        <v>DNF</v>
      </c>
      <c r="H140" s="98">
        <v>41452.6875</v>
      </c>
      <c r="I140" s="99">
        <v>0</v>
      </c>
    </row>
    <row r="141" spans="1:9" x14ac:dyDescent="0.3">
      <c r="A141">
        <v>138</v>
      </c>
      <c r="B141" t="s">
        <v>101</v>
      </c>
      <c r="C141" t="s">
        <v>290</v>
      </c>
      <c r="D141">
        <v>54.1</v>
      </c>
      <c r="E141">
        <v>54.1</v>
      </c>
      <c r="F141" s="97"/>
      <c r="G141" t="str">
        <f t="shared" si="4"/>
        <v>DNF</v>
      </c>
      <c r="H141" s="98">
        <v>41452.6875</v>
      </c>
      <c r="I141" s="99">
        <v>0</v>
      </c>
    </row>
    <row r="142" spans="1:9" x14ac:dyDescent="0.3">
      <c r="A142">
        <v>139</v>
      </c>
      <c r="B142" t="s">
        <v>317</v>
      </c>
      <c r="C142" t="s">
        <v>290</v>
      </c>
      <c r="D142">
        <v>55.8</v>
      </c>
      <c r="E142">
        <v>55.8</v>
      </c>
      <c r="F142" s="97"/>
      <c r="G142" t="str">
        <f t="shared" si="4"/>
        <v>DNF</v>
      </c>
      <c r="H142" s="98">
        <v>41452.6875</v>
      </c>
      <c r="I142" s="99">
        <v>0</v>
      </c>
    </row>
    <row r="143" spans="1:9" x14ac:dyDescent="0.3">
      <c r="A143">
        <v>140</v>
      </c>
      <c r="B143" t="s">
        <v>318</v>
      </c>
      <c r="C143" t="s">
        <v>290</v>
      </c>
      <c r="D143">
        <v>56.2</v>
      </c>
      <c r="E143">
        <v>56.2</v>
      </c>
      <c r="F143" s="97"/>
      <c r="G143" t="str">
        <f t="shared" si="4"/>
        <v>DNF</v>
      </c>
      <c r="H143" s="98">
        <v>41452.6875</v>
      </c>
      <c r="I143" s="99">
        <v>0</v>
      </c>
    </row>
    <row r="144" spans="1:9" x14ac:dyDescent="0.3">
      <c r="A144">
        <v>141</v>
      </c>
      <c r="B144" t="s">
        <v>221</v>
      </c>
      <c r="C144" t="s">
        <v>290</v>
      </c>
      <c r="D144">
        <v>58</v>
      </c>
      <c r="E144">
        <v>58</v>
      </c>
      <c r="F144" s="97"/>
      <c r="G144" t="str">
        <f t="shared" si="4"/>
        <v>DNF</v>
      </c>
      <c r="H144" s="98">
        <v>41452.6875</v>
      </c>
      <c r="I144" s="99">
        <v>0</v>
      </c>
    </row>
    <row r="145" spans="1:9" x14ac:dyDescent="0.3">
      <c r="A145">
        <v>142</v>
      </c>
      <c r="B145" t="s">
        <v>212</v>
      </c>
      <c r="C145" t="s">
        <v>290</v>
      </c>
      <c r="D145">
        <v>65.7</v>
      </c>
      <c r="E145">
        <v>65.7</v>
      </c>
      <c r="F145" s="97"/>
      <c r="G145" t="str">
        <f t="shared" si="4"/>
        <v>DNF</v>
      </c>
      <c r="H145" s="98">
        <v>41452.6875</v>
      </c>
      <c r="I145" s="99">
        <v>0</v>
      </c>
    </row>
    <row r="146" spans="1:9" x14ac:dyDescent="0.3">
      <c r="A146">
        <v>143</v>
      </c>
      <c r="B146" t="s">
        <v>319</v>
      </c>
      <c r="C146" t="s">
        <v>290</v>
      </c>
      <c r="D146">
        <v>65.8</v>
      </c>
      <c r="E146">
        <v>65.8</v>
      </c>
      <c r="F146" s="97"/>
      <c r="G146" t="str">
        <f t="shared" si="4"/>
        <v>DNF</v>
      </c>
      <c r="H146" s="98">
        <v>41452.6875</v>
      </c>
      <c r="I146" s="99">
        <v>0</v>
      </c>
    </row>
    <row r="147" spans="1:9" x14ac:dyDescent="0.3">
      <c r="A147">
        <v>144</v>
      </c>
      <c r="B147" t="s">
        <v>320</v>
      </c>
      <c r="C147" t="s">
        <v>290</v>
      </c>
      <c r="D147">
        <v>66</v>
      </c>
      <c r="E147">
        <v>66</v>
      </c>
      <c r="F147" s="97"/>
      <c r="G147" t="str">
        <f t="shared" si="4"/>
        <v>DNF</v>
      </c>
      <c r="H147" s="98">
        <v>41452.6875</v>
      </c>
      <c r="I147" s="99">
        <v>0</v>
      </c>
    </row>
    <row r="148" spans="1:9" x14ac:dyDescent="0.3">
      <c r="A148">
        <v>145</v>
      </c>
      <c r="B148" t="s">
        <v>321</v>
      </c>
      <c r="C148" t="s">
        <v>290</v>
      </c>
      <c r="D148">
        <v>67</v>
      </c>
      <c r="E148">
        <v>67</v>
      </c>
      <c r="F148" s="97"/>
      <c r="G148" t="str">
        <f t="shared" si="4"/>
        <v>DNF</v>
      </c>
      <c r="H148" s="98">
        <v>41452.6875</v>
      </c>
      <c r="I148" s="99">
        <v>0</v>
      </c>
    </row>
    <row r="149" spans="1:9" x14ac:dyDescent="0.3">
      <c r="A149">
        <v>146</v>
      </c>
      <c r="B149" t="s">
        <v>209</v>
      </c>
      <c r="C149" t="s">
        <v>290</v>
      </c>
      <c r="D149">
        <v>70.099999999999994</v>
      </c>
      <c r="E149">
        <v>70.099999999999994</v>
      </c>
      <c r="F149" s="97"/>
      <c r="G149" t="str">
        <f t="shared" si="4"/>
        <v>DNF</v>
      </c>
      <c r="H149" s="98">
        <v>41452.6875</v>
      </c>
      <c r="I149" s="99">
        <v>0</v>
      </c>
    </row>
    <row r="150" spans="1:9" x14ac:dyDescent="0.3">
      <c r="A150">
        <v>147</v>
      </c>
      <c r="B150" t="s">
        <v>217</v>
      </c>
      <c r="C150" t="s">
        <v>290</v>
      </c>
      <c r="D150">
        <v>70.599999999999994</v>
      </c>
      <c r="E150">
        <v>70.599999999999994</v>
      </c>
      <c r="F150" s="97"/>
      <c r="G150" t="str">
        <f t="shared" si="4"/>
        <v>DNF</v>
      </c>
      <c r="H150" s="98">
        <v>41452.6875</v>
      </c>
      <c r="I150" s="99">
        <v>0</v>
      </c>
    </row>
    <row r="151" spans="1:9" x14ac:dyDescent="0.3">
      <c r="A151">
        <v>148</v>
      </c>
      <c r="B151" t="s">
        <v>180</v>
      </c>
      <c r="C151" t="s">
        <v>290</v>
      </c>
      <c r="D151">
        <v>72.8</v>
      </c>
      <c r="E151">
        <v>72.8</v>
      </c>
      <c r="F151" s="97"/>
      <c r="G151" t="str">
        <f t="shared" si="4"/>
        <v>DNF</v>
      </c>
      <c r="H151" s="98">
        <v>41452.6875</v>
      </c>
      <c r="I151" s="99">
        <v>0</v>
      </c>
    </row>
    <row r="152" spans="1:9" x14ac:dyDescent="0.3">
      <c r="A152">
        <v>149</v>
      </c>
      <c r="B152" t="s">
        <v>230</v>
      </c>
      <c r="C152" t="s">
        <v>290</v>
      </c>
      <c r="D152">
        <v>81.3</v>
      </c>
      <c r="E152">
        <v>81.3</v>
      </c>
      <c r="F152" s="97"/>
      <c r="G152" t="str">
        <f t="shared" si="4"/>
        <v>DNF</v>
      </c>
      <c r="H152" s="98">
        <v>41452.6875</v>
      </c>
      <c r="I152" s="99">
        <v>0</v>
      </c>
    </row>
    <row r="153" spans="1:9" x14ac:dyDescent="0.3">
      <c r="A153">
        <v>150</v>
      </c>
      <c r="B153" t="s">
        <v>236</v>
      </c>
      <c r="C153" t="s">
        <v>290</v>
      </c>
      <c r="D153">
        <v>81.400000000000006</v>
      </c>
      <c r="E153">
        <v>81.400000000000006</v>
      </c>
      <c r="F153" s="97"/>
      <c r="G153" t="str">
        <f t="shared" si="4"/>
        <v>DNF</v>
      </c>
      <c r="H153" s="98">
        <v>41452.6875</v>
      </c>
      <c r="I153" s="99">
        <v>0</v>
      </c>
    </row>
    <row r="154" spans="1:9" x14ac:dyDescent="0.3">
      <c r="A154">
        <v>151</v>
      </c>
      <c r="B154" t="s">
        <v>220</v>
      </c>
      <c r="C154" t="s">
        <v>290</v>
      </c>
      <c r="D154">
        <v>81.900000000000006</v>
      </c>
      <c r="E154">
        <v>81.900000000000006</v>
      </c>
      <c r="F154" s="97"/>
      <c r="G154" t="str">
        <f t="shared" si="4"/>
        <v>DNF</v>
      </c>
      <c r="H154" s="98">
        <v>41452.6875</v>
      </c>
      <c r="I154" s="99">
        <v>0</v>
      </c>
    </row>
    <row r="155" spans="1:9" x14ac:dyDescent="0.3">
      <c r="A155">
        <v>152</v>
      </c>
      <c r="B155" t="s">
        <v>322</v>
      </c>
      <c r="C155" t="s">
        <v>290</v>
      </c>
      <c r="D155">
        <v>83.4</v>
      </c>
      <c r="E155">
        <v>83.4</v>
      </c>
      <c r="F155" s="97"/>
      <c r="G155" t="str">
        <f t="shared" si="4"/>
        <v>DNF</v>
      </c>
      <c r="H155" s="98">
        <v>41452.6875</v>
      </c>
      <c r="I155" s="99">
        <v>0</v>
      </c>
    </row>
    <row r="156" spans="1:9" x14ac:dyDescent="0.3">
      <c r="A156">
        <v>153</v>
      </c>
      <c r="B156" t="s">
        <v>323</v>
      </c>
      <c r="C156" t="s">
        <v>290</v>
      </c>
      <c r="D156">
        <v>85.4</v>
      </c>
      <c r="E156">
        <v>85.4</v>
      </c>
      <c r="F156" s="97"/>
      <c r="G156" t="str">
        <f t="shared" si="4"/>
        <v>DNF</v>
      </c>
      <c r="H156" s="98">
        <v>41452.6875</v>
      </c>
      <c r="I156" s="99">
        <v>0</v>
      </c>
    </row>
    <row r="157" spans="1:9" x14ac:dyDescent="0.3">
      <c r="A157">
        <v>154</v>
      </c>
      <c r="B157" t="s">
        <v>251</v>
      </c>
      <c r="C157" t="s">
        <v>290</v>
      </c>
      <c r="D157">
        <v>89.1</v>
      </c>
      <c r="E157">
        <v>89.1</v>
      </c>
      <c r="F157" s="97"/>
      <c r="G157" t="str">
        <f t="shared" si="4"/>
        <v>DNF</v>
      </c>
      <c r="H157" s="98">
        <v>41452.6875</v>
      </c>
      <c r="I157" s="99">
        <v>0</v>
      </c>
    </row>
    <row r="158" spans="1:9" x14ac:dyDescent="0.3">
      <c r="A158">
        <v>155</v>
      </c>
      <c r="B158" t="s">
        <v>237</v>
      </c>
      <c r="C158" t="s">
        <v>290</v>
      </c>
      <c r="D158">
        <v>89.6</v>
      </c>
      <c r="E158">
        <v>89.6</v>
      </c>
      <c r="F158" s="97"/>
      <c r="G158" t="str">
        <f t="shared" si="4"/>
        <v>DNF</v>
      </c>
      <c r="H158" s="98">
        <v>41452.6875</v>
      </c>
      <c r="I158" s="99">
        <v>0</v>
      </c>
    </row>
    <row r="159" spans="1:9" x14ac:dyDescent="0.3">
      <c r="A159">
        <v>156</v>
      </c>
      <c r="B159" t="s">
        <v>324</v>
      </c>
      <c r="C159" t="s">
        <v>290</v>
      </c>
      <c r="D159">
        <v>90.4</v>
      </c>
      <c r="E159">
        <v>90.4</v>
      </c>
      <c r="F159" s="97"/>
      <c r="G159" t="str">
        <f t="shared" si="4"/>
        <v>DNF</v>
      </c>
      <c r="H159" s="98">
        <v>41452.6875</v>
      </c>
      <c r="I159" s="99">
        <v>0</v>
      </c>
    </row>
    <row r="160" spans="1:9" x14ac:dyDescent="0.3">
      <c r="A160">
        <v>157</v>
      </c>
      <c r="B160" t="s">
        <v>91</v>
      </c>
      <c r="C160" t="s">
        <v>290</v>
      </c>
      <c r="D160">
        <v>93</v>
      </c>
      <c r="E160">
        <v>93</v>
      </c>
      <c r="F160" s="97"/>
      <c r="G160" t="str">
        <f t="shared" si="4"/>
        <v>DNF</v>
      </c>
      <c r="H160" s="98">
        <v>41452.6875</v>
      </c>
      <c r="I160" s="99">
        <v>0</v>
      </c>
    </row>
    <row r="161" spans="1:9" x14ac:dyDescent="0.3">
      <c r="A161">
        <v>158</v>
      </c>
      <c r="B161" t="s">
        <v>224</v>
      </c>
      <c r="C161" t="s">
        <v>290</v>
      </c>
      <c r="D161">
        <v>95.4</v>
      </c>
      <c r="E161">
        <v>95.4</v>
      </c>
      <c r="F161" s="97"/>
      <c r="G161" t="str">
        <f t="shared" si="4"/>
        <v>DNF</v>
      </c>
      <c r="H161" s="98">
        <v>41452.6875</v>
      </c>
      <c r="I161" s="99">
        <v>0</v>
      </c>
    </row>
    <row r="162" spans="1:9" x14ac:dyDescent="0.3">
      <c r="A162">
        <v>159</v>
      </c>
      <c r="B162" t="s">
        <v>272</v>
      </c>
      <c r="C162" t="s">
        <v>290</v>
      </c>
      <c r="D162">
        <v>96.5</v>
      </c>
      <c r="E162">
        <v>96.5</v>
      </c>
      <c r="F162" s="97"/>
      <c r="G162" t="str">
        <f t="shared" si="4"/>
        <v>DNF</v>
      </c>
      <c r="H162" s="98">
        <v>41452.6875</v>
      </c>
      <c r="I162" s="99">
        <v>0</v>
      </c>
    </row>
    <row r="163" spans="1:9" x14ac:dyDescent="0.3">
      <c r="A163">
        <v>160</v>
      </c>
      <c r="B163" t="s">
        <v>102</v>
      </c>
      <c r="C163" t="s">
        <v>290</v>
      </c>
      <c r="D163">
        <v>99.3</v>
      </c>
      <c r="E163">
        <v>99.3</v>
      </c>
      <c r="F163" s="97"/>
      <c r="G163" t="str">
        <f t="shared" si="4"/>
        <v>DNF</v>
      </c>
      <c r="H163" s="98">
        <v>41452.6875</v>
      </c>
      <c r="I163" s="99">
        <v>0</v>
      </c>
    </row>
    <row r="164" spans="1:9" x14ac:dyDescent="0.3">
      <c r="A164">
        <v>161</v>
      </c>
      <c r="B164" t="s">
        <v>325</v>
      </c>
      <c r="C164" t="s">
        <v>290</v>
      </c>
      <c r="D164">
        <v>100.2</v>
      </c>
      <c r="E164">
        <v>100.2</v>
      </c>
      <c r="F164" s="97"/>
      <c r="G164" t="str">
        <f t="shared" si="4"/>
        <v>DNF</v>
      </c>
      <c r="H164" s="98">
        <v>41452.6875</v>
      </c>
      <c r="I164" s="99">
        <v>0</v>
      </c>
    </row>
    <row r="165" spans="1:9" x14ac:dyDescent="0.3">
      <c r="A165">
        <v>162</v>
      </c>
      <c r="B165" t="s">
        <v>140</v>
      </c>
      <c r="C165" t="s">
        <v>290</v>
      </c>
      <c r="D165">
        <v>102.2</v>
      </c>
      <c r="E165">
        <v>102.2</v>
      </c>
      <c r="F165" s="97"/>
      <c r="G165" t="str">
        <f t="shared" si="4"/>
        <v>DNF</v>
      </c>
      <c r="H165" s="98">
        <v>41452.6875</v>
      </c>
      <c r="I165" s="99">
        <v>0</v>
      </c>
    </row>
    <row r="166" spans="1:9" x14ac:dyDescent="0.3">
      <c r="A166">
        <v>163</v>
      </c>
      <c r="B166" t="s">
        <v>219</v>
      </c>
      <c r="C166" t="s">
        <v>290</v>
      </c>
      <c r="D166">
        <v>116</v>
      </c>
      <c r="E166">
        <v>116</v>
      </c>
      <c r="F166" s="97"/>
      <c r="G166" t="str">
        <f t="shared" si="4"/>
        <v>DNF</v>
      </c>
      <c r="H166" s="98">
        <v>41452.6875</v>
      </c>
      <c r="I166" s="99">
        <v>0</v>
      </c>
    </row>
    <row r="167" spans="1:9" x14ac:dyDescent="0.3">
      <c r="A167">
        <v>164</v>
      </c>
      <c r="B167" t="s">
        <v>162</v>
      </c>
      <c r="C167" t="s">
        <v>290</v>
      </c>
      <c r="D167">
        <v>116.4</v>
      </c>
      <c r="E167">
        <v>116.3</v>
      </c>
      <c r="F167" s="97"/>
      <c r="G167" t="str">
        <f t="shared" si="4"/>
        <v>DNF</v>
      </c>
      <c r="H167" s="98">
        <v>41452.6875</v>
      </c>
      <c r="I167" s="99">
        <v>0</v>
      </c>
    </row>
    <row r="168" spans="1:9" x14ac:dyDescent="0.3">
      <c r="A168">
        <v>165</v>
      </c>
      <c r="B168" t="s">
        <v>326</v>
      </c>
      <c r="C168" t="s">
        <v>290</v>
      </c>
      <c r="D168">
        <v>119.6</v>
      </c>
      <c r="E168">
        <v>119.6</v>
      </c>
      <c r="F168" s="97"/>
      <c r="G168" t="str">
        <f t="shared" si="4"/>
        <v>DNF</v>
      </c>
      <c r="H168" s="98">
        <v>41452.6875</v>
      </c>
      <c r="I168" s="99">
        <v>0</v>
      </c>
    </row>
    <row r="169" spans="1:9" x14ac:dyDescent="0.3">
      <c r="A169">
        <v>166</v>
      </c>
      <c r="B169" t="s">
        <v>257</v>
      </c>
      <c r="C169" t="s">
        <v>290</v>
      </c>
      <c r="D169">
        <v>121.1</v>
      </c>
      <c r="E169">
        <v>121.1</v>
      </c>
      <c r="F169" s="97"/>
      <c r="G169" t="str">
        <f t="shared" si="4"/>
        <v>DNF</v>
      </c>
      <c r="H169" s="98">
        <v>41452.6875</v>
      </c>
      <c r="I169" s="99">
        <v>0</v>
      </c>
    </row>
    <row r="170" spans="1:9" x14ac:dyDescent="0.3">
      <c r="A170">
        <v>167</v>
      </c>
      <c r="B170" t="s">
        <v>245</v>
      </c>
      <c r="C170" t="s">
        <v>290</v>
      </c>
      <c r="D170">
        <v>121.2</v>
      </c>
      <c r="E170">
        <v>121.2</v>
      </c>
      <c r="F170" s="97"/>
      <c r="G170" t="str">
        <f t="shared" si="4"/>
        <v>DNF</v>
      </c>
      <c r="H170" s="98">
        <v>41452.6875</v>
      </c>
      <c r="I170" s="99">
        <v>0</v>
      </c>
    </row>
    <row r="171" spans="1:9" x14ac:dyDescent="0.3">
      <c r="A171">
        <v>168</v>
      </c>
      <c r="B171" t="s">
        <v>238</v>
      </c>
      <c r="C171" t="s">
        <v>290</v>
      </c>
      <c r="D171">
        <v>121.8</v>
      </c>
      <c r="E171">
        <v>121.8</v>
      </c>
      <c r="F171" s="97"/>
      <c r="G171" t="str">
        <f t="shared" si="4"/>
        <v>DNF</v>
      </c>
      <c r="H171" s="98">
        <v>41452.6875</v>
      </c>
      <c r="I171" s="99">
        <v>0</v>
      </c>
    </row>
    <row r="172" spans="1:9" x14ac:dyDescent="0.3">
      <c r="A172">
        <v>169</v>
      </c>
      <c r="B172" t="s">
        <v>327</v>
      </c>
      <c r="C172" t="s">
        <v>290</v>
      </c>
      <c r="D172">
        <v>122.3</v>
      </c>
      <c r="E172">
        <v>122.3</v>
      </c>
      <c r="F172" s="97"/>
      <c r="G172" t="str">
        <f t="shared" si="4"/>
        <v>DNF</v>
      </c>
      <c r="H172" s="98">
        <v>41452.6875</v>
      </c>
      <c r="I172" s="99">
        <v>0</v>
      </c>
    </row>
    <row r="173" spans="1:9" x14ac:dyDescent="0.3">
      <c r="A173">
        <v>170</v>
      </c>
      <c r="B173" t="s">
        <v>328</v>
      </c>
      <c r="C173" t="s">
        <v>290</v>
      </c>
      <c r="D173">
        <v>123.8</v>
      </c>
      <c r="E173">
        <v>123.8</v>
      </c>
      <c r="F173" s="97"/>
      <c r="G173" t="str">
        <f t="shared" si="4"/>
        <v>DNF</v>
      </c>
      <c r="H173" s="98">
        <v>41452.6875</v>
      </c>
      <c r="I173" s="99">
        <v>0</v>
      </c>
    </row>
    <row r="174" spans="1:9" x14ac:dyDescent="0.3">
      <c r="A174">
        <v>171</v>
      </c>
      <c r="B174" t="s">
        <v>192</v>
      </c>
      <c r="C174" t="s">
        <v>290</v>
      </c>
      <c r="D174">
        <v>124.5</v>
      </c>
      <c r="E174">
        <v>124.5</v>
      </c>
      <c r="F174" s="97"/>
      <c r="G174" t="str">
        <f t="shared" si="4"/>
        <v>DNF</v>
      </c>
      <c r="H174" s="98">
        <v>41452.6875</v>
      </c>
      <c r="I174" s="99">
        <v>0</v>
      </c>
    </row>
    <row r="175" spans="1:9" x14ac:dyDescent="0.3">
      <c r="A175">
        <v>172</v>
      </c>
      <c r="B175" t="s">
        <v>329</v>
      </c>
      <c r="C175" t="s">
        <v>290</v>
      </c>
      <c r="D175">
        <v>125.2</v>
      </c>
      <c r="E175">
        <v>125.2</v>
      </c>
      <c r="F175" s="97"/>
      <c r="G175" t="str">
        <f t="shared" si="4"/>
        <v>DNF</v>
      </c>
      <c r="H175" s="98">
        <v>41452.6875</v>
      </c>
      <c r="I175" s="99">
        <v>0</v>
      </c>
    </row>
    <row r="176" spans="1:9" x14ac:dyDescent="0.3">
      <c r="A176">
        <v>173</v>
      </c>
      <c r="B176" t="s">
        <v>330</v>
      </c>
      <c r="C176" t="s">
        <v>290</v>
      </c>
      <c r="D176">
        <v>125.6</v>
      </c>
      <c r="E176">
        <v>125.6</v>
      </c>
      <c r="F176" s="97"/>
      <c r="G176" t="str">
        <f t="shared" si="4"/>
        <v>DNF</v>
      </c>
      <c r="H176" s="98">
        <v>41452.6875</v>
      </c>
      <c r="I176" s="99">
        <v>0</v>
      </c>
    </row>
    <row r="177" spans="1:9" x14ac:dyDescent="0.3">
      <c r="A177">
        <v>174</v>
      </c>
      <c r="B177" t="s">
        <v>331</v>
      </c>
      <c r="C177" t="s">
        <v>290</v>
      </c>
      <c r="D177">
        <v>127.4</v>
      </c>
      <c r="E177">
        <v>127.4</v>
      </c>
      <c r="F177" s="97"/>
      <c r="G177" t="str">
        <f t="shared" si="4"/>
        <v>DNF</v>
      </c>
      <c r="H177" s="98">
        <v>41452.6875</v>
      </c>
      <c r="I177" s="99">
        <v>0</v>
      </c>
    </row>
    <row r="178" spans="1:9" x14ac:dyDescent="0.3">
      <c r="A178">
        <v>175</v>
      </c>
      <c r="B178" t="s">
        <v>332</v>
      </c>
      <c r="C178" t="s">
        <v>290</v>
      </c>
      <c r="D178">
        <v>131.19999999999999</v>
      </c>
      <c r="E178">
        <v>131.19999999999999</v>
      </c>
      <c r="F178" s="97"/>
      <c r="G178" t="str">
        <f t="shared" si="4"/>
        <v>DNF</v>
      </c>
      <c r="H178" s="98">
        <v>41452.6875</v>
      </c>
      <c r="I178" s="99">
        <v>0</v>
      </c>
    </row>
    <row r="179" spans="1:9" x14ac:dyDescent="0.3">
      <c r="A179">
        <v>176</v>
      </c>
      <c r="B179" t="s">
        <v>213</v>
      </c>
      <c r="C179" t="s">
        <v>290</v>
      </c>
      <c r="D179">
        <v>143.69999999999999</v>
      </c>
      <c r="E179">
        <v>143.69999999999999</v>
      </c>
      <c r="F179" s="97"/>
      <c r="G179" t="str">
        <f t="shared" si="4"/>
        <v>DNF</v>
      </c>
      <c r="H179" s="98">
        <v>41452.6875</v>
      </c>
      <c r="I179" s="99">
        <v>0</v>
      </c>
    </row>
    <row r="180" spans="1:9" x14ac:dyDescent="0.3">
      <c r="A180">
        <v>177</v>
      </c>
      <c r="B180" t="s">
        <v>198</v>
      </c>
      <c r="C180" t="s">
        <v>290</v>
      </c>
      <c r="D180">
        <v>143.9</v>
      </c>
      <c r="E180">
        <v>143.9</v>
      </c>
      <c r="F180" s="97"/>
      <c r="G180" t="str">
        <f t="shared" si="4"/>
        <v>DNF</v>
      </c>
      <c r="H180" s="98">
        <v>41452.6875</v>
      </c>
      <c r="I180" s="99">
        <v>0</v>
      </c>
    </row>
    <row r="181" spans="1:9" x14ac:dyDescent="0.3">
      <c r="A181">
        <v>178</v>
      </c>
      <c r="B181" t="s">
        <v>333</v>
      </c>
      <c r="C181" t="s">
        <v>290</v>
      </c>
      <c r="D181">
        <v>148.19999999999999</v>
      </c>
      <c r="E181">
        <v>148.19999999999999</v>
      </c>
      <c r="F181" s="97"/>
      <c r="G181" t="str">
        <f t="shared" si="4"/>
        <v>DNF</v>
      </c>
      <c r="H181" s="98">
        <v>41452.6875</v>
      </c>
      <c r="I181" s="99">
        <v>0</v>
      </c>
    </row>
    <row r="182" spans="1:9" x14ac:dyDescent="0.3">
      <c r="A182">
        <v>179</v>
      </c>
      <c r="B182" t="s">
        <v>98</v>
      </c>
      <c r="C182" t="s">
        <v>290</v>
      </c>
      <c r="D182">
        <v>149</v>
      </c>
      <c r="E182">
        <v>149</v>
      </c>
      <c r="F182" s="97"/>
      <c r="G182" t="str">
        <f t="shared" si="4"/>
        <v>DNF</v>
      </c>
      <c r="H182" s="98">
        <v>41452.6875</v>
      </c>
      <c r="I182" s="99">
        <v>0</v>
      </c>
    </row>
    <row r="183" spans="1:9" x14ac:dyDescent="0.3">
      <c r="A183">
        <v>180</v>
      </c>
      <c r="B183">
        <v>73</v>
      </c>
      <c r="C183" t="s">
        <v>290</v>
      </c>
      <c r="D183">
        <v>149.1</v>
      </c>
      <c r="E183">
        <v>149.1</v>
      </c>
      <c r="F183" s="97"/>
      <c r="G183" t="str">
        <f t="shared" si="4"/>
        <v>DNF</v>
      </c>
      <c r="H183" s="98">
        <v>41452.6875</v>
      </c>
      <c r="I183" s="99">
        <v>0</v>
      </c>
    </row>
    <row r="184" spans="1:9" x14ac:dyDescent="0.3">
      <c r="A184">
        <v>181</v>
      </c>
      <c r="B184" t="s">
        <v>334</v>
      </c>
      <c r="C184" t="s">
        <v>290</v>
      </c>
      <c r="D184">
        <v>153</v>
      </c>
      <c r="E184">
        <v>153</v>
      </c>
      <c r="G184" t="str">
        <f t="shared" si="4"/>
        <v>DNF</v>
      </c>
      <c r="H184" s="98">
        <v>41452.6875</v>
      </c>
      <c r="I184" s="99">
        <v>0</v>
      </c>
    </row>
    <row r="185" spans="1:9" x14ac:dyDescent="0.3">
      <c r="A185">
        <v>182</v>
      </c>
      <c r="B185" t="s">
        <v>335</v>
      </c>
      <c r="C185" t="s">
        <v>290</v>
      </c>
      <c r="D185">
        <v>153.30000000000001</v>
      </c>
      <c r="E185">
        <v>153.30000000000001</v>
      </c>
      <c r="G185" t="str">
        <f t="shared" si="4"/>
        <v>DNF</v>
      </c>
      <c r="H185" s="98">
        <v>41452.6875</v>
      </c>
      <c r="I185" s="99">
        <v>0</v>
      </c>
    </row>
    <row r="186" spans="1:9" x14ac:dyDescent="0.3">
      <c r="A186">
        <v>183</v>
      </c>
      <c r="B186" t="s">
        <v>336</v>
      </c>
      <c r="C186" t="s">
        <v>290</v>
      </c>
      <c r="D186">
        <v>153.30000000000001</v>
      </c>
      <c r="E186">
        <v>153.30000000000001</v>
      </c>
      <c r="G186" t="str">
        <f t="shared" si="4"/>
        <v>DNF</v>
      </c>
      <c r="H186" s="98">
        <v>41452.6875</v>
      </c>
      <c r="I186" s="99">
        <v>0</v>
      </c>
    </row>
    <row r="187" spans="1:9" x14ac:dyDescent="0.3">
      <c r="A187">
        <v>184</v>
      </c>
      <c r="B187" t="s">
        <v>233</v>
      </c>
      <c r="C187" t="s">
        <v>290</v>
      </c>
      <c r="D187">
        <v>153.30000000000001</v>
      </c>
      <c r="E187">
        <v>153.30000000000001</v>
      </c>
      <c r="G187" t="str">
        <f t="shared" si="4"/>
        <v>DNF</v>
      </c>
      <c r="H187" s="98">
        <v>41452.6875</v>
      </c>
      <c r="I187" s="99">
        <v>0</v>
      </c>
    </row>
    <row r="188" spans="1:9" x14ac:dyDescent="0.3">
      <c r="A188">
        <v>185</v>
      </c>
      <c r="B188" t="s">
        <v>178</v>
      </c>
      <c r="C188" t="s">
        <v>290</v>
      </c>
      <c r="D188">
        <v>153.30000000000001</v>
      </c>
      <c r="E188">
        <v>153.30000000000001</v>
      </c>
      <c r="G188" t="str">
        <f t="shared" si="4"/>
        <v>DNF</v>
      </c>
      <c r="H188" s="98">
        <v>41452.6875</v>
      </c>
      <c r="I188" s="99">
        <v>0</v>
      </c>
    </row>
    <row r="189" spans="1:9" x14ac:dyDescent="0.3">
      <c r="A189">
        <v>186</v>
      </c>
      <c r="B189" t="s">
        <v>287</v>
      </c>
      <c r="C189" t="s">
        <v>290</v>
      </c>
      <c r="D189">
        <v>153.30000000000001</v>
      </c>
      <c r="E189">
        <v>153.30000000000001</v>
      </c>
      <c r="G189" t="str">
        <f t="shared" si="4"/>
        <v>DNF</v>
      </c>
      <c r="H189" s="98">
        <v>41452.6875</v>
      </c>
      <c r="I189" s="99">
        <v>0</v>
      </c>
    </row>
    <row r="190" spans="1:9" x14ac:dyDescent="0.3">
      <c r="A190">
        <v>187</v>
      </c>
      <c r="B190" t="s">
        <v>94</v>
      </c>
      <c r="C190" t="s">
        <v>290</v>
      </c>
      <c r="D190">
        <v>153.30000000000001</v>
      </c>
      <c r="E190">
        <v>153.30000000000001</v>
      </c>
      <c r="G190" t="str">
        <f t="shared" si="4"/>
        <v>DNF</v>
      </c>
      <c r="H190" s="98">
        <v>41452.6875</v>
      </c>
      <c r="I190" s="99">
        <v>0</v>
      </c>
    </row>
    <row r="191" spans="1:9" x14ac:dyDescent="0.3">
      <c r="A191">
        <v>188</v>
      </c>
      <c r="B191" t="s">
        <v>260</v>
      </c>
      <c r="C191" t="s">
        <v>290</v>
      </c>
      <c r="D191">
        <v>153.30000000000001</v>
      </c>
      <c r="E191">
        <v>153.30000000000001</v>
      </c>
      <c r="G191" t="str">
        <f t="shared" si="4"/>
        <v>DNF</v>
      </c>
      <c r="H191" s="98">
        <v>41452.6875</v>
      </c>
      <c r="I191" s="99">
        <v>0</v>
      </c>
    </row>
    <row r="192" spans="1:9" x14ac:dyDescent="0.3">
      <c r="A192">
        <v>189</v>
      </c>
      <c r="B192" t="s">
        <v>337</v>
      </c>
      <c r="C192" t="s">
        <v>290</v>
      </c>
      <c r="D192">
        <v>153.30000000000001</v>
      </c>
      <c r="E192">
        <v>153.30000000000001</v>
      </c>
      <c r="G192" t="str">
        <f t="shared" si="4"/>
        <v>DNF</v>
      </c>
      <c r="H192" s="98">
        <v>41452.6875</v>
      </c>
      <c r="I192" s="99">
        <v>0</v>
      </c>
    </row>
    <row r="193" spans="1:9" x14ac:dyDescent="0.3">
      <c r="A193">
        <v>190</v>
      </c>
      <c r="B193" t="s">
        <v>258</v>
      </c>
      <c r="C193" t="s">
        <v>290</v>
      </c>
      <c r="D193">
        <v>153.30000000000001</v>
      </c>
      <c r="E193">
        <v>153.30000000000001</v>
      </c>
      <c r="G193" t="str">
        <f t="shared" si="4"/>
        <v>DNF</v>
      </c>
      <c r="H193" s="98">
        <v>41452.6875</v>
      </c>
      <c r="I193" s="99">
        <v>0</v>
      </c>
    </row>
    <row r="194" spans="1:9" x14ac:dyDescent="0.3">
      <c r="A194">
        <v>191</v>
      </c>
      <c r="B194" t="s">
        <v>261</v>
      </c>
      <c r="C194" t="s">
        <v>290</v>
      </c>
      <c r="D194">
        <v>153.30000000000001</v>
      </c>
      <c r="E194">
        <v>153.30000000000001</v>
      </c>
      <c r="G194" t="str">
        <f t="shared" si="4"/>
        <v>DNF</v>
      </c>
      <c r="H194" s="98">
        <v>41452.6875</v>
      </c>
      <c r="I194" s="99">
        <v>0</v>
      </c>
    </row>
    <row r="195" spans="1:9" x14ac:dyDescent="0.3">
      <c r="A195">
        <v>192</v>
      </c>
      <c r="B195" t="s">
        <v>338</v>
      </c>
      <c r="C195" t="s">
        <v>290</v>
      </c>
      <c r="D195">
        <v>153.30000000000001</v>
      </c>
      <c r="E195">
        <v>153.30000000000001</v>
      </c>
      <c r="G195" t="str">
        <f t="shared" si="4"/>
        <v>DNF</v>
      </c>
      <c r="H195" s="98">
        <v>41452.6875</v>
      </c>
      <c r="I195" s="99">
        <v>0</v>
      </c>
    </row>
    <row r="196" spans="1:9" x14ac:dyDescent="0.3">
      <c r="A196">
        <v>193</v>
      </c>
      <c r="B196" t="s">
        <v>339</v>
      </c>
      <c r="C196" t="s">
        <v>290</v>
      </c>
      <c r="D196">
        <v>153.30000000000001</v>
      </c>
      <c r="E196">
        <v>153.30000000000001</v>
      </c>
      <c r="G196" t="str">
        <f t="shared" si="4"/>
        <v>DNF</v>
      </c>
      <c r="H196" s="98">
        <v>41452.6875</v>
      </c>
      <c r="I196" s="99">
        <v>0</v>
      </c>
    </row>
    <row r="197" spans="1:9" x14ac:dyDescent="0.3">
      <c r="A197">
        <v>194</v>
      </c>
      <c r="B197" t="s">
        <v>340</v>
      </c>
      <c r="C197" t="s">
        <v>290</v>
      </c>
      <c r="D197">
        <v>153.30000000000001</v>
      </c>
      <c r="E197">
        <v>153.30000000000001</v>
      </c>
      <c r="G197" t="str">
        <f t="shared" ref="G197:G240" si="5">IF(D197=0,G196+1,"DNF")</f>
        <v>DNF</v>
      </c>
      <c r="H197" s="98">
        <v>41452.6875</v>
      </c>
      <c r="I197" s="99">
        <v>0</v>
      </c>
    </row>
    <row r="198" spans="1:9" x14ac:dyDescent="0.3">
      <c r="A198">
        <v>195</v>
      </c>
      <c r="B198" t="s">
        <v>341</v>
      </c>
      <c r="C198" t="s">
        <v>290</v>
      </c>
      <c r="D198">
        <v>153.30000000000001</v>
      </c>
      <c r="E198">
        <v>153.30000000000001</v>
      </c>
      <c r="G198" t="str">
        <f t="shared" si="5"/>
        <v>DNF</v>
      </c>
      <c r="H198" s="98">
        <v>41452.6875</v>
      </c>
      <c r="I198" s="99">
        <v>0</v>
      </c>
    </row>
    <row r="199" spans="1:9" x14ac:dyDescent="0.3">
      <c r="A199">
        <v>196</v>
      </c>
      <c r="B199" t="s">
        <v>229</v>
      </c>
      <c r="C199" t="s">
        <v>290</v>
      </c>
      <c r="D199">
        <v>153.30000000000001</v>
      </c>
      <c r="E199">
        <v>153.30000000000001</v>
      </c>
      <c r="G199" t="str">
        <f t="shared" si="5"/>
        <v>DNF</v>
      </c>
      <c r="H199" s="98">
        <v>41452.6875</v>
      </c>
      <c r="I199" s="99">
        <v>0</v>
      </c>
    </row>
    <row r="200" spans="1:9" x14ac:dyDescent="0.3">
      <c r="A200">
        <v>197</v>
      </c>
      <c r="B200" t="s">
        <v>208</v>
      </c>
      <c r="C200" t="s">
        <v>290</v>
      </c>
      <c r="D200">
        <v>153.30000000000001</v>
      </c>
      <c r="E200">
        <v>153.30000000000001</v>
      </c>
      <c r="G200" t="str">
        <f t="shared" si="5"/>
        <v>DNF</v>
      </c>
      <c r="H200" s="98">
        <v>41452.6875</v>
      </c>
      <c r="I200" s="99">
        <v>0</v>
      </c>
    </row>
    <row r="201" spans="1:9" x14ac:dyDescent="0.3">
      <c r="A201">
        <v>198</v>
      </c>
      <c r="B201" t="s">
        <v>119</v>
      </c>
      <c r="C201" t="s">
        <v>290</v>
      </c>
      <c r="D201">
        <v>153.30000000000001</v>
      </c>
      <c r="E201">
        <v>153.30000000000001</v>
      </c>
      <c r="G201" t="str">
        <f t="shared" si="5"/>
        <v>DNF</v>
      </c>
      <c r="H201" s="98">
        <v>41452.6875</v>
      </c>
      <c r="I201" s="99">
        <v>0</v>
      </c>
    </row>
    <row r="202" spans="1:9" x14ac:dyDescent="0.3">
      <c r="A202">
        <v>199</v>
      </c>
      <c r="B202" t="s">
        <v>239</v>
      </c>
      <c r="C202" t="s">
        <v>290</v>
      </c>
      <c r="D202">
        <v>153.30000000000001</v>
      </c>
      <c r="E202">
        <v>153.30000000000001</v>
      </c>
      <c r="G202" t="str">
        <f t="shared" si="5"/>
        <v>DNF</v>
      </c>
      <c r="H202" s="98">
        <v>41452.6875</v>
      </c>
      <c r="I202" s="99">
        <v>0</v>
      </c>
    </row>
    <row r="203" spans="1:9" x14ac:dyDescent="0.3">
      <c r="A203">
        <v>200</v>
      </c>
      <c r="B203" t="s">
        <v>241</v>
      </c>
      <c r="C203" t="s">
        <v>240</v>
      </c>
      <c r="D203">
        <v>153.30000000000001</v>
      </c>
      <c r="E203">
        <v>153.30000000000001</v>
      </c>
      <c r="G203" t="str">
        <f t="shared" si="5"/>
        <v>DNF</v>
      </c>
      <c r="H203" s="98">
        <v>41452.6875</v>
      </c>
      <c r="I203" s="99">
        <v>0</v>
      </c>
    </row>
    <row r="204" spans="1:9" x14ac:dyDescent="0.3">
      <c r="A204">
        <v>201</v>
      </c>
      <c r="B204" t="s">
        <v>242</v>
      </c>
      <c r="C204" t="s">
        <v>240</v>
      </c>
      <c r="D204">
        <v>153.30000000000001</v>
      </c>
      <c r="E204">
        <v>153.30000000000001</v>
      </c>
      <c r="G204" t="str">
        <f t="shared" si="5"/>
        <v>DNF</v>
      </c>
      <c r="H204" s="98">
        <v>41452.6875</v>
      </c>
      <c r="I204" s="99">
        <v>0</v>
      </c>
    </row>
    <row r="205" spans="1:9" x14ac:dyDescent="0.3">
      <c r="A205">
        <v>202</v>
      </c>
      <c r="B205" t="s">
        <v>243</v>
      </c>
      <c r="C205" t="s">
        <v>240</v>
      </c>
      <c r="D205">
        <v>153.30000000000001</v>
      </c>
      <c r="E205">
        <v>153.30000000000001</v>
      </c>
      <c r="G205" t="str">
        <f t="shared" si="5"/>
        <v>DNF</v>
      </c>
      <c r="H205" s="98">
        <v>41452.6875</v>
      </c>
      <c r="I205" s="99">
        <v>0</v>
      </c>
    </row>
    <row r="206" spans="1:9" x14ac:dyDescent="0.3">
      <c r="A206">
        <v>203</v>
      </c>
      <c r="B206" t="s">
        <v>244</v>
      </c>
      <c r="C206" t="s">
        <v>240</v>
      </c>
      <c r="D206">
        <v>153.30000000000001</v>
      </c>
      <c r="E206">
        <v>153.30000000000001</v>
      </c>
      <c r="G206" t="str">
        <f t="shared" si="5"/>
        <v>DNF</v>
      </c>
      <c r="H206" s="98">
        <v>41452.6875</v>
      </c>
      <c r="I206" s="99">
        <v>0</v>
      </c>
    </row>
    <row r="207" spans="1:9" x14ac:dyDescent="0.3">
      <c r="A207">
        <v>204</v>
      </c>
      <c r="B207" t="s">
        <v>266</v>
      </c>
      <c r="C207" t="s">
        <v>290</v>
      </c>
      <c r="D207">
        <v>153.30000000000001</v>
      </c>
      <c r="E207">
        <v>153.30000000000001</v>
      </c>
      <c r="G207" t="str">
        <f t="shared" si="5"/>
        <v>DNF</v>
      </c>
      <c r="H207" s="98">
        <v>41452.6875</v>
      </c>
      <c r="I207" s="99">
        <v>0</v>
      </c>
    </row>
    <row r="208" spans="1:9" x14ac:dyDescent="0.3">
      <c r="A208">
        <v>205</v>
      </c>
      <c r="B208" t="s">
        <v>133</v>
      </c>
      <c r="C208" t="s">
        <v>290</v>
      </c>
      <c r="D208">
        <v>153.30000000000001</v>
      </c>
      <c r="E208">
        <v>153.30000000000001</v>
      </c>
      <c r="G208" t="str">
        <f t="shared" si="5"/>
        <v>DNF</v>
      </c>
      <c r="H208" s="98">
        <v>41452.6875</v>
      </c>
      <c r="I208" s="99">
        <v>0</v>
      </c>
    </row>
    <row r="209" spans="1:9" x14ac:dyDescent="0.3">
      <c r="A209">
        <v>206</v>
      </c>
      <c r="B209" t="s">
        <v>342</v>
      </c>
      <c r="C209" t="s">
        <v>290</v>
      </c>
      <c r="D209">
        <v>153.30000000000001</v>
      </c>
      <c r="E209">
        <v>153.30000000000001</v>
      </c>
      <c r="G209" t="str">
        <f t="shared" si="5"/>
        <v>DNF</v>
      </c>
      <c r="H209" s="98">
        <v>41452.6875</v>
      </c>
      <c r="I209" s="99">
        <v>0</v>
      </c>
    </row>
    <row r="210" spans="1:9" x14ac:dyDescent="0.3">
      <c r="A210">
        <v>207</v>
      </c>
      <c r="B210" t="s">
        <v>267</v>
      </c>
      <c r="C210" t="s">
        <v>290</v>
      </c>
      <c r="D210">
        <v>153.30000000000001</v>
      </c>
      <c r="E210">
        <v>153.30000000000001</v>
      </c>
      <c r="G210" t="str">
        <f t="shared" si="5"/>
        <v>DNF</v>
      </c>
      <c r="H210" s="98">
        <v>41452.6875</v>
      </c>
      <c r="I210" s="99">
        <v>0</v>
      </c>
    </row>
    <row r="211" spans="1:9" x14ac:dyDescent="0.3">
      <c r="A211">
        <v>208</v>
      </c>
      <c r="B211" t="s">
        <v>255</v>
      </c>
      <c r="C211" t="s">
        <v>290</v>
      </c>
      <c r="D211">
        <v>153.30000000000001</v>
      </c>
      <c r="E211">
        <v>153.30000000000001</v>
      </c>
      <c r="G211" t="str">
        <f t="shared" si="5"/>
        <v>DNF</v>
      </c>
      <c r="H211" s="98">
        <v>41452.6875</v>
      </c>
      <c r="I211" s="99">
        <v>0</v>
      </c>
    </row>
    <row r="212" spans="1:9" x14ac:dyDescent="0.3">
      <c r="A212">
        <v>209</v>
      </c>
      <c r="B212" t="s">
        <v>343</v>
      </c>
      <c r="C212" t="s">
        <v>290</v>
      </c>
      <c r="D212">
        <v>153.30000000000001</v>
      </c>
      <c r="E212">
        <v>153.30000000000001</v>
      </c>
      <c r="G212" t="str">
        <f t="shared" si="5"/>
        <v>DNF</v>
      </c>
      <c r="H212" s="98">
        <v>41452.6875</v>
      </c>
      <c r="I212" s="99">
        <v>0</v>
      </c>
    </row>
    <row r="213" spans="1:9" x14ac:dyDescent="0.3">
      <c r="A213">
        <v>210</v>
      </c>
      <c r="B213" t="s">
        <v>344</v>
      </c>
      <c r="C213" t="s">
        <v>290</v>
      </c>
      <c r="D213">
        <v>153.30000000000001</v>
      </c>
      <c r="E213">
        <v>153.30000000000001</v>
      </c>
      <c r="G213" t="str">
        <f t="shared" si="5"/>
        <v>DNF</v>
      </c>
      <c r="H213" s="98">
        <v>41452.6875</v>
      </c>
      <c r="I213" s="99">
        <v>0</v>
      </c>
    </row>
    <row r="214" spans="1:9" x14ac:dyDescent="0.3">
      <c r="A214">
        <v>211</v>
      </c>
      <c r="B214" t="s">
        <v>263</v>
      </c>
      <c r="C214" t="s">
        <v>290</v>
      </c>
      <c r="D214">
        <v>153.30000000000001</v>
      </c>
      <c r="E214">
        <v>153.30000000000001</v>
      </c>
      <c r="G214" t="str">
        <f t="shared" si="5"/>
        <v>DNF</v>
      </c>
      <c r="H214" s="98">
        <v>41452.6875</v>
      </c>
      <c r="I214" s="99">
        <v>0</v>
      </c>
    </row>
    <row r="215" spans="1:9" x14ac:dyDescent="0.3">
      <c r="A215">
        <v>212</v>
      </c>
      <c r="B215" t="s">
        <v>274</v>
      </c>
      <c r="C215" t="s">
        <v>290</v>
      </c>
      <c r="D215">
        <v>153.30000000000001</v>
      </c>
      <c r="E215">
        <v>153.30000000000001</v>
      </c>
      <c r="G215" t="str">
        <f t="shared" si="5"/>
        <v>DNF</v>
      </c>
      <c r="H215" s="98">
        <v>41452.6875</v>
      </c>
      <c r="I215" s="99">
        <v>0</v>
      </c>
    </row>
    <row r="216" spans="1:9" x14ac:dyDescent="0.3">
      <c r="A216">
        <v>213</v>
      </c>
      <c r="B216" t="s">
        <v>345</v>
      </c>
      <c r="C216" t="s">
        <v>290</v>
      </c>
      <c r="D216">
        <v>153.30000000000001</v>
      </c>
      <c r="E216">
        <v>153.30000000000001</v>
      </c>
      <c r="G216" t="str">
        <f t="shared" si="5"/>
        <v>DNF</v>
      </c>
      <c r="H216" s="98">
        <v>41452.6875</v>
      </c>
      <c r="I216" s="99">
        <v>0</v>
      </c>
    </row>
    <row r="217" spans="1:9" x14ac:dyDescent="0.3">
      <c r="A217">
        <v>214</v>
      </c>
      <c r="B217" t="s">
        <v>148</v>
      </c>
      <c r="C217" t="s">
        <v>290</v>
      </c>
      <c r="D217">
        <v>153.30000000000001</v>
      </c>
      <c r="E217">
        <v>153.30000000000001</v>
      </c>
      <c r="G217" t="str">
        <f t="shared" si="5"/>
        <v>DNF</v>
      </c>
      <c r="H217" s="98">
        <v>41452.6875</v>
      </c>
      <c r="I217" s="99">
        <v>0</v>
      </c>
    </row>
    <row r="218" spans="1:9" x14ac:dyDescent="0.3">
      <c r="A218">
        <v>215</v>
      </c>
      <c r="B218" t="s">
        <v>346</v>
      </c>
      <c r="C218" t="s">
        <v>290</v>
      </c>
      <c r="D218">
        <v>153.30000000000001</v>
      </c>
      <c r="E218">
        <v>153.30000000000001</v>
      </c>
      <c r="G218" t="str">
        <f t="shared" si="5"/>
        <v>DNF</v>
      </c>
      <c r="H218" s="98">
        <v>41452.6875</v>
      </c>
      <c r="I218" s="99">
        <v>0</v>
      </c>
    </row>
    <row r="219" spans="1:9" x14ac:dyDescent="0.3">
      <c r="A219">
        <v>216</v>
      </c>
      <c r="B219" t="s">
        <v>347</v>
      </c>
      <c r="C219" t="s">
        <v>290</v>
      </c>
      <c r="D219">
        <v>153.30000000000001</v>
      </c>
      <c r="E219">
        <v>153.30000000000001</v>
      </c>
      <c r="G219" t="str">
        <f t="shared" si="5"/>
        <v>DNF</v>
      </c>
      <c r="H219" s="98">
        <v>41452.6875</v>
      </c>
      <c r="I219" s="99">
        <v>0</v>
      </c>
    </row>
    <row r="220" spans="1:9" x14ac:dyDescent="0.3">
      <c r="A220">
        <v>217</v>
      </c>
      <c r="B220" t="s">
        <v>348</v>
      </c>
      <c r="C220" t="s">
        <v>290</v>
      </c>
      <c r="D220">
        <v>153.30000000000001</v>
      </c>
      <c r="E220">
        <v>153.30000000000001</v>
      </c>
      <c r="G220" t="str">
        <f t="shared" si="5"/>
        <v>DNF</v>
      </c>
      <c r="H220" s="98">
        <v>41452.6875</v>
      </c>
      <c r="I220" s="99">
        <v>0</v>
      </c>
    </row>
    <row r="221" spans="1:9" x14ac:dyDescent="0.3">
      <c r="A221">
        <v>218</v>
      </c>
      <c r="B221" t="s">
        <v>77</v>
      </c>
      <c r="C221" t="s">
        <v>290</v>
      </c>
      <c r="D221">
        <v>153.30000000000001</v>
      </c>
      <c r="E221">
        <v>153.30000000000001</v>
      </c>
      <c r="G221" t="str">
        <f t="shared" si="5"/>
        <v>DNF</v>
      </c>
      <c r="H221" s="98">
        <v>41452.6875</v>
      </c>
      <c r="I221" s="99">
        <v>0</v>
      </c>
    </row>
    <row r="222" spans="1:9" x14ac:dyDescent="0.3">
      <c r="A222">
        <v>219</v>
      </c>
      <c r="B222" t="s">
        <v>235</v>
      </c>
      <c r="C222" t="s">
        <v>290</v>
      </c>
      <c r="D222">
        <v>153.30000000000001</v>
      </c>
      <c r="E222">
        <v>153.30000000000001</v>
      </c>
      <c r="G222" t="str">
        <f t="shared" si="5"/>
        <v>DNF</v>
      </c>
      <c r="H222" s="98">
        <v>41452.6875</v>
      </c>
      <c r="I222" s="99">
        <v>0</v>
      </c>
    </row>
    <row r="223" spans="1:9" x14ac:dyDescent="0.3">
      <c r="A223">
        <v>220</v>
      </c>
      <c r="B223" t="s">
        <v>349</v>
      </c>
      <c r="C223" t="s">
        <v>290</v>
      </c>
      <c r="D223">
        <v>153.30000000000001</v>
      </c>
      <c r="E223">
        <v>153.30000000000001</v>
      </c>
      <c r="G223" t="str">
        <f t="shared" si="5"/>
        <v>DNF</v>
      </c>
      <c r="H223" s="98">
        <v>41452.6875</v>
      </c>
      <c r="I223" s="99">
        <v>0</v>
      </c>
    </row>
    <row r="224" spans="1:9" x14ac:dyDescent="0.3">
      <c r="A224">
        <v>221</v>
      </c>
      <c r="B224" t="s">
        <v>269</v>
      </c>
      <c r="C224" t="s">
        <v>290</v>
      </c>
      <c r="D224">
        <v>153.30000000000001</v>
      </c>
      <c r="E224">
        <v>153.30000000000001</v>
      </c>
      <c r="G224" t="str">
        <f t="shared" si="5"/>
        <v>DNF</v>
      </c>
      <c r="H224" s="98">
        <v>41452.6875</v>
      </c>
      <c r="I224" s="99">
        <v>0</v>
      </c>
    </row>
    <row r="225" spans="1:9" x14ac:dyDescent="0.3">
      <c r="A225">
        <v>222</v>
      </c>
      <c r="B225" t="s">
        <v>350</v>
      </c>
      <c r="C225" t="s">
        <v>290</v>
      </c>
      <c r="D225">
        <v>153.30000000000001</v>
      </c>
      <c r="E225">
        <v>153.30000000000001</v>
      </c>
      <c r="G225" t="str">
        <f t="shared" si="5"/>
        <v>DNF</v>
      </c>
      <c r="H225" s="98">
        <v>41452.6875</v>
      </c>
      <c r="I225" s="99">
        <v>0</v>
      </c>
    </row>
    <row r="226" spans="1:9" x14ac:dyDescent="0.3">
      <c r="A226">
        <v>223</v>
      </c>
      <c r="B226" t="s">
        <v>351</v>
      </c>
      <c r="C226" t="s">
        <v>290</v>
      </c>
      <c r="D226">
        <v>153.30000000000001</v>
      </c>
      <c r="E226">
        <v>153.30000000000001</v>
      </c>
      <c r="G226" t="str">
        <f t="shared" si="5"/>
        <v>DNF</v>
      </c>
      <c r="H226" s="98">
        <v>41452.6875</v>
      </c>
      <c r="I226" s="99">
        <v>0</v>
      </c>
    </row>
    <row r="227" spans="1:9" x14ac:dyDescent="0.3">
      <c r="A227">
        <v>224</v>
      </c>
      <c r="B227" t="s">
        <v>352</v>
      </c>
      <c r="C227" t="s">
        <v>290</v>
      </c>
      <c r="D227">
        <v>153.30000000000001</v>
      </c>
      <c r="E227">
        <v>153.30000000000001</v>
      </c>
      <c r="G227" t="str">
        <f t="shared" si="5"/>
        <v>DNF</v>
      </c>
      <c r="H227" s="98">
        <v>41452.6875</v>
      </c>
      <c r="I227" s="99">
        <v>0</v>
      </c>
    </row>
    <row r="228" spans="1:9" x14ac:dyDescent="0.3">
      <c r="A228">
        <v>225</v>
      </c>
      <c r="B228" t="s">
        <v>353</v>
      </c>
      <c r="C228" t="s">
        <v>290</v>
      </c>
      <c r="D228">
        <v>153.30000000000001</v>
      </c>
      <c r="E228">
        <v>153.30000000000001</v>
      </c>
      <c r="G228" t="str">
        <f t="shared" si="5"/>
        <v>DNF</v>
      </c>
      <c r="H228" s="98">
        <v>41452.6875</v>
      </c>
      <c r="I228" s="99">
        <v>0</v>
      </c>
    </row>
    <row r="229" spans="1:9" x14ac:dyDescent="0.3">
      <c r="A229">
        <v>226</v>
      </c>
      <c r="B229" t="s">
        <v>231</v>
      </c>
      <c r="C229" t="s">
        <v>290</v>
      </c>
      <c r="D229">
        <v>153.30000000000001</v>
      </c>
      <c r="E229">
        <v>153.30000000000001</v>
      </c>
      <c r="G229" t="str">
        <f t="shared" si="5"/>
        <v>DNF</v>
      </c>
      <c r="H229" s="98">
        <v>41452.6875</v>
      </c>
      <c r="I229" s="99">
        <v>0</v>
      </c>
    </row>
    <row r="230" spans="1:9" x14ac:dyDescent="0.3">
      <c r="A230">
        <v>227</v>
      </c>
      <c r="B230" t="s">
        <v>354</v>
      </c>
      <c r="C230" t="s">
        <v>290</v>
      </c>
      <c r="D230">
        <v>153.30000000000001</v>
      </c>
      <c r="E230">
        <v>153.30000000000001</v>
      </c>
      <c r="G230" t="str">
        <f t="shared" si="5"/>
        <v>DNF</v>
      </c>
      <c r="H230" s="98">
        <v>41452.6875</v>
      </c>
      <c r="I230" s="99">
        <v>0</v>
      </c>
    </row>
    <row r="231" spans="1:9" x14ac:dyDescent="0.3">
      <c r="A231">
        <v>228</v>
      </c>
      <c r="B231" t="s">
        <v>355</v>
      </c>
      <c r="C231" t="s">
        <v>290</v>
      </c>
      <c r="D231">
        <v>153.30000000000001</v>
      </c>
      <c r="E231">
        <v>153.30000000000001</v>
      </c>
      <c r="G231" t="str">
        <f t="shared" si="5"/>
        <v>DNF</v>
      </c>
      <c r="H231" s="98">
        <v>41452.6875</v>
      </c>
      <c r="I231" s="99">
        <v>0</v>
      </c>
    </row>
    <row r="232" spans="1:9" x14ac:dyDescent="0.3">
      <c r="A232">
        <v>229</v>
      </c>
      <c r="B232" t="s">
        <v>356</v>
      </c>
      <c r="C232" t="s">
        <v>290</v>
      </c>
      <c r="D232">
        <v>153.30000000000001</v>
      </c>
      <c r="E232">
        <v>153.30000000000001</v>
      </c>
      <c r="G232" t="str">
        <f t="shared" si="5"/>
        <v>DNF</v>
      </c>
      <c r="H232" s="98">
        <v>41452.6875</v>
      </c>
      <c r="I232" s="99">
        <v>0</v>
      </c>
    </row>
    <row r="233" spans="1:9" x14ac:dyDescent="0.3">
      <c r="A233">
        <v>230</v>
      </c>
      <c r="B233" t="s">
        <v>357</v>
      </c>
      <c r="C233" t="s">
        <v>290</v>
      </c>
      <c r="D233">
        <v>153.30000000000001</v>
      </c>
      <c r="E233">
        <v>153.30000000000001</v>
      </c>
      <c r="G233" t="str">
        <f t="shared" si="5"/>
        <v>DNF</v>
      </c>
      <c r="H233" s="98">
        <v>41452.6875</v>
      </c>
      <c r="I233" s="99">
        <v>0</v>
      </c>
    </row>
    <row r="234" spans="1:9" x14ac:dyDescent="0.3">
      <c r="A234">
        <v>231</v>
      </c>
      <c r="B234" t="s">
        <v>358</v>
      </c>
      <c r="C234" t="s">
        <v>290</v>
      </c>
      <c r="D234">
        <v>153.30000000000001</v>
      </c>
      <c r="E234">
        <v>153.30000000000001</v>
      </c>
      <c r="G234" t="str">
        <f t="shared" si="5"/>
        <v>DNF</v>
      </c>
      <c r="H234" s="98">
        <v>41452.6875</v>
      </c>
      <c r="I234" s="99">
        <v>0</v>
      </c>
    </row>
    <row r="235" spans="1:9" x14ac:dyDescent="0.3">
      <c r="A235">
        <v>232</v>
      </c>
      <c r="B235" t="s">
        <v>359</v>
      </c>
      <c r="C235" t="s">
        <v>290</v>
      </c>
      <c r="D235">
        <v>153.30000000000001</v>
      </c>
      <c r="E235">
        <v>153.30000000000001</v>
      </c>
      <c r="G235" t="str">
        <f t="shared" si="5"/>
        <v>DNF</v>
      </c>
      <c r="H235" s="98">
        <v>41452.6875</v>
      </c>
      <c r="I235" s="99">
        <v>0</v>
      </c>
    </row>
    <row r="236" spans="1:9" x14ac:dyDescent="0.3">
      <c r="A236">
        <v>233</v>
      </c>
      <c r="B236" t="s">
        <v>283</v>
      </c>
      <c r="C236" t="s">
        <v>290</v>
      </c>
      <c r="D236">
        <v>153.30000000000001</v>
      </c>
      <c r="E236">
        <v>153.30000000000001</v>
      </c>
      <c r="G236" t="str">
        <f t="shared" si="5"/>
        <v>DNF</v>
      </c>
      <c r="H236" s="98">
        <v>41452.6875</v>
      </c>
      <c r="I236" s="99">
        <v>0</v>
      </c>
    </row>
    <row r="237" spans="1:9" x14ac:dyDescent="0.3">
      <c r="A237">
        <v>234</v>
      </c>
      <c r="B237" t="s">
        <v>226</v>
      </c>
      <c r="C237" t="s">
        <v>290</v>
      </c>
      <c r="D237">
        <v>153.30000000000001</v>
      </c>
      <c r="E237">
        <v>153.30000000000001</v>
      </c>
      <c r="G237" t="str">
        <f t="shared" si="5"/>
        <v>DNF</v>
      </c>
      <c r="H237" s="98">
        <v>41452.6875</v>
      </c>
      <c r="I237" s="99">
        <v>0</v>
      </c>
    </row>
    <row r="238" spans="1:9" x14ac:dyDescent="0.3">
      <c r="A238">
        <v>235</v>
      </c>
      <c r="B238" t="s">
        <v>222</v>
      </c>
      <c r="C238" t="s">
        <v>290</v>
      </c>
      <c r="D238">
        <v>155.9</v>
      </c>
      <c r="E238">
        <v>155.9</v>
      </c>
      <c r="G238" t="str">
        <f t="shared" si="5"/>
        <v>DNF</v>
      </c>
      <c r="H238" s="98">
        <v>41452.6875</v>
      </c>
      <c r="I238" s="99">
        <v>0</v>
      </c>
    </row>
    <row r="239" spans="1:9" x14ac:dyDescent="0.3">
      <c r="A239">
        <v>236</v>
      </c>
      <c r="B239" t="s">
        <v>360</v>
      </c>
      <c r="C239" t="s">
        <v>290</v>
      </c>
      <c r="D239">
        <v>158.80000000000001</v>
      </c>
      <c r="E239">
        <v>158.80000000000001</v>
      </c>
      <c r="G239" t="str">
        <f t="shared" si="5"/>
        <v>DNF</v>
      </c>
      <c r="H239" s="98">
        <v>41452.6875</v>
      </c>
      <c r="I239" s="99">
        <v>0</v>
      </c>
    </row>
    <row r="240" spans="1:9" x14ac:dyDescent="0.3">
      <c r="A240">
        <v>237</v>
      </c>
      <c r="B240" t="s">
        <v>361</v>
      </c>
      <c r="C240" t="s">
        <v>290</v>
      </c>
      <c r="D240">
        <v>164.9</v>
      </c>
      <c r="E240">
        <v>164.9</v>
      </c>
      <c r="G240" t="str">
        <f t="shared" si="5"/>
        <v>DNF</v>
      </c>
      <c r="H240" s="98">
        <v>41452.6875</v>
      </c>
      <c r="I240" s="99">
        <v>0</v>
      </c>
    </row>
  </sheetData>
  <mergeCells count="1">
    <mergeCell ref="I1:I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9"/>
  <sheetViews>
    <sheetView topLeftCell="A210" workbookViewId="0">
      <selection activeCell="I140" sqref="I140:I239"/>
    </sheetView>
  </sheetViews>
  <sheetFormatPr defaultRowHeight="14.4" x14ac:dyDescent="0.3"/>
  <cols>
    <col min="2" max="2" width="35.5546875" customWidth="1"/>
    <col min="6" max="6" width="21.44140625" customWidth="1"/>
    <col min="8" max="8" width="17.6640625" customWidth="1"/>
    <col min="9" max="9" width="12.88671875" style="100" customWidth="1"/>
  </cols>
  <sheetData>
    <row r="1" spans="1:9" x14ac:dyDescent="0.3">
      <c r="A1">
        <v>575</v>
      </c>
      <c r="B1" t="s">
        <v>365</v>
      </c>
      <c r="H1" t="s">
        <v>68</v>
      </c>
      <c r="I1" s="95" t="s">
        <v>69</v>
      </c>
    </row>
    <row r="2" spans="1:9" x14ac:dyDescent="0.3">
      <c r="I2" s="96"/>
    </row>
    <row r="4" spans="1:9" x14ac:dyDescent="0.3">
      <c r="A4">
        <v>1</v>
      </c>
      <c r="B4" t="s">
        <v>366</v>
      </c>
      <c r="C4" t="s">
        <v>367</v>
      </c>
      <c r="D4">
        <v>0</v>
      </c>
      <c r="E4">
        <v>0</v>
      </c>
      <c r="F4" s="97">
        <v>41421.323946759258</v>
      </c>
      <c r="G4">
        <f>IF(D4=0,G3+1,"DNF")</f>
        <v>1</v>
      </c>
      <c r="H4" s="101">
        <v>41419.354166666664</v>
      </c>
      <c r="I4" s="99">
        <f>(F4-H4)*24</f>
        <v>47.274722222238779</v>
      </c>
    </row>
    <row r="5" spans="1:9" x14ac:dyDescent="0.3">
      <c r="A5">
        <v>2</v>
      </c>
      <c r="B5" t="s">
        <v>76</v>
      </c>
      <c r="C5" t="s">
        <v>367</v>
      </c>
      <c r="D5">
        <v>0</v>
      </c>
      <c r="E5">
        <v>0</v>
      </c>
      <c r="F5" s="97">
        <v>41421.325428240743</v>
      </c>
      <c r="G5">
        <f t="shared" ref="G5:G68" si="0">IF(D5=0,G4+1,"DNF")</f>
        <v>2</v>
      </c>
      <c r="H5" s="101">
        <v>41419.354166666664</v>
      </c>
      <c r="I5" s="99">
        <f t="shared" ref="I5:I68" si="1">(F5-H5)*24</f>
        <v>47.310277777898591</v>
      </c>
    </row>
    <row r="6" spans="1:9" x14ac:dyDescent="0.3">
      <c r="A6">
        <v>3</v>
      </c>
      <c r="B6" t="s">
        <v>227</v>
      </c>
      <c r="C6" t="s">
        <v>367</v>
      </c>
      <c r="D6">
        <v>0</v>
      </c>
      <c r="E6">
        <v>0</v>
      </c>
      <c r="F6" s="97">
        <v>41421.325567129628</v>
      </c>
      <c r="G6">
        <f t="shared" si="0"/>
        <v>3</v>
      </c>
      <c r="H6" s="101">
        <v>41419.354166666664</v>
      </c>
      <c r="I6" s="99">
        <f t="shared" si="1"/>
        <v>47.313611111138016</v>
      </c>
    </row>
    <row r="7" spans="1:9" x14ac:dyDescent="0.3">
      <c r="A7">
        <v>4</v>
      </c>
      <c r="B7" t="s">
        <v>263</v>
      </c>
      <c r="C7" t="s">
        <v>367</v>
      </c>
      <c r="D7">
        <v>0</v>
      </c>
      <c r="E7">
        <v>0</v>
      </c>
      <c r="F7" s="97">
        <v>41421.325729166667</v>
      </c>
      <c r="G7">
        <f t="shared" si="0"/>
        <v>4</v>
      </c>
      <c r="H7" s="101">
        <v>41419.354166666664</v>
      </c>
      <c r="I7" s="99">
        <f t="shared" si="1"/>
        <v>47.317500000062864</v>
      </c>
    </row>
    <row r="8" spans="1:9" x14ac:dyDescent="0.3">
      <c r="A8">
        <v>5</v>
      </c>
      <c r="B8" t="s">
        <v>73</v>
      </c>
      <c r="C8" t="s">
        <v>367</v>
      </c>
      <c r="D8">
        <v>0</v>
      </c>
      <c r="E8">
        <v>0</v>
      </c>
      <c r="F8" s="97">
        <v>41421.326168981483</v>
      </c>
      <c r="G8">
        <f t="shared" si="0"/>
        <v>5</v>
      </c>
      <c r="H8" s="101">
        <v>41419.354166666664</v>
      </c>
      <c r="I8" s="99">
        <f t="shared" si="1"/>
        <v>47.328055555641185</v>
      </c>
    </row>
    <row r="9" spans="1:9" x14ac:dyDescent="0.3">
      <c r="A9">
        <v>6</v>
      </c>
      <c r="B9" t="s">
        <v>368</v>
      </c>
      <c r="C9" t="s">
        <v>367</v>
      </c>
      <c r="D9">
        <v>0</v>
      </c>
      <c r="E9">
        <v>0</v>
      </c>
      <c r="F9" s="97">
        <v>41421.326412037037</v>
      </c>
      <c r="G9">
        <f t="shared" si="0"/>
        <v>6</v>
      </c>
      <c r="H9" s="101">
        <v>41419.354166666664</v>
      </c>
      <c r="I9" s="99">
        <f t="shared" si="1"/>
        <v>47.333888888941146</v>
      </c>
    </row>
    <row r="10" spans="1:9" x14ac:dyDescent="0.3">
      <c r="A10">
        <v>7</v>
      </c>
      <c r="B10" t="s">
        <v>83</v>
      </c>
      <c r="C10" t="s">
        <v>367</v>
      </c>
      <c r="D10">
        <v>0</v>
      </c>
      <c r="E10">
        <v>0</v>
      </c>
      <c r="F10" s="97">
        <v>41421.326747685183</v>
      </c>
      <c r="G10">
        <f t="shared" si="0"/>
        <v>7</v>
      </c>
      <c r="H10" s="101">
        <v>41419.354166666664</v>
      </c>
      <c r="I10" s="99">
        <f t="shared" si="1"/>
        <v>47.341944444458932</v>
      </c>
    </row>
    <row r="11" spans="1:9" x14ac:dyDescent="0.3">
      <c r="A11">
        <v>8</v>
      </c>
      <c r="B11" t="s">
        <v>291</v>
      </c>
      <c r="C11" t="s">
        <v>367</v>
      </c>
      <c r="D11">
        <v>0</v>
      </c>
      <c r="E11">
        <v>0</v>
      </c>
      <c r="F11" s="97">
        <v>41421.327233796299</v>
      </c>
      <c r="G11">
        <f t="shared" si="0"/>
        <v>8</v>
      </c>
      <c r="H11" s="101">
        <v>41419.354166666664</v>
      </c>
      <c r="I11" s="99">
        <f t="shared" si="1"/>
        <v>47.353611111233477</v>
      </c>
    </row>
    <row r="12" spans="1:9" x14ac:dyDescent="0.3">
      <c r="A12">
        <v>9</v>
      </c>
      <c r="B12" t="s">
        <v>369</v>
      </c>
      <c r="C12" t="s">
        <v>367</v>
      </c>
      <c r="D12">
        <v>0</v>
      </c>
      <c r="E12">
        <v>0</v>
      </c>
      <c r="F12" s="97">
        <v>41421.327337962961</v>
      </c>
      <c r="G12">
        <f t="shared" si="0"/>
        <v>9</v>
      </c>
      <c r="H12" s="101">
        <v>41419.354166666664</v>
      </c>
      <c r="I12" s="99">
        <f t="shared" si="1"/>
        <v>47.35611111111939</v>
      </c>
    </row>
    <row r="13" spans="1:9" x14ac:dyDescent="0.3">
      <c r="A13">
        <v>10</v>
      </c>
      <c r="B13" t="s">
        <v>370</v>
      </c>
      <c r="C13" t="s">
        <v>367</v>
      </c>
      <c r="D13">
        <v>0</v>
      </c>
      <c r="E13">
        <v>0</v>
      </c>
      <c r="F13" s="97">
        <v>41421.327476851853</v>
      </c>
      <c r="G13">
        <f t="shared" si="0"/>
        <v>10</v>
      </c>
      <c r="H13" s="101">
        <v>41419.354166666664</v>
      </c>
      <c r="I13" s="99">
        <f t="shared" si="1"/>
        <v>47.359444444533437</v>
      </c>
    </row>
    <row r="14" spans="1:9" x14ac:dyDescent="0.3">
      <c r="A14">
        <v>11</v>
      </c>
      <c r="B14" t="s">
        <v>77</v>
      </c>
      <c r="C14" t="s">
        <v>367</v>
      </c>
      <c r="D14">
        <v>0</v>
      </c>
      <c r="E14">
        <v>0</v>
      </c>
      <c r="F14" s="97">
        <v>41421.328541666669</v>
      </c>
      <c r="G14">
        <f t="shared" si="0"/>
        <v>11</v>
      </c>
      <c r="H14" s="101">
        <v>41419.354166666664</v>
      </c>
      <c r="I14" s="99">
        <f t="shared" si="1"/>
        <v>47.385000000125729</v>
      </c>
    </row>
    <row r="15" spans="1:9" x14ac:dyDescent="0.3">
      <c r="A15">
        <v>12</v>
      </c>
      <c r="B15" t="s">
        <v>259</v>
      </c>
      <c r="C15" t="s">
        <v>367</v>
      </c>
      <c r="D15">
        <v>0</v>
      </c>
      <c r="E15">
        <v>0</v>
      </c>
      <c r="F15" s="97">
        <v>41421.328553240739</v>
      </c>
      <c r="G15">
        <f t="shared" si="0"/>
        <v>12</v>
      </c>
      <c r="H15" s="101">
        <v>41419.354166666664</v>
      </c>
      <c r="I15" s="99">
        <f t="shared" si="1"/>
        <v>47.385277777793817</v>
      </c>
    </row>
    <row r="16" spans="1:9" x14ac:dyDescent="0.3">
      <c r="A16">
        <v>13</v>
      </c>
      <c r="B16" t="s">
        <v>78</v>
      </c>
      <c r="C16" t="s">
        <v>367</v>
      </c>
      <c r="D16">
        <v>0</v>
      </c>
      <c r="E16">
        <v>0</v>
      </c>
      <c r="F16" s="97">
        <v>41421.330949074072</v>
      </c>
      <c r="G16">
        <f t="shared" si="0"/>
        <v>13</v>
      </c>
      <c r="H16" s="101">
        <v>41419.354166666664</v>
      </c>
      <c r="I16" s="99">
        <f t="shared" si="1"/>
        <v>47.442777777789161</v>
      </c>
    </row>
    <row r="17" spans="1:9" x14ac:dyDescent="0.3">
      <c r="A17">
        <v>14</v>
      </c>
      <c r="B17" t="s">
        <v>173</v>
      </c>
      <c r="C17" t="s">
        <v>367</v>
      </c>
      <c r="D17">
        <v>0</v>
      </c>
      <c r="E17">
        <v>0</v>
      </c>
      <c r="F17" s="97">
        <v>41421.332152777781</v>
      </c>
      <c r="G17">
        <f t="shared" si="0"/>
        <v>14</v>
      </c>
      <c r="H17" s="101">
        <v>41419.354166666664</v>
      </c>
      <c r="I17" s="99">
        <f t="shared" si="1"/>
        <v>47.4716666667955</v>
      </c>
    </row>
    <row r="18" spans="1:9" x14ac:dyDescent="0.3">
      <c r="A18">
        <v>15</v>
      </c>
      <c r="B18" t="s">
        <v>371</v>
      </c>
      <c r="C18" t="s">
        <v>367</v>
      </c>
      <c r="D18">
        <v>0</v>
      </c>
      <c r="E18">
        <v>0</v>
      </c>
      <c r="F18" s="97">
        <v>41421.332291666666</v>
      </c>
      <c r="G18">
        <f t="shared" si="0"/>
        <v>15</v>
      </c>
      <c r="H18" s="101">
        <v>41419.354166666664</v>
      </c>
      <c r="I18" s="99">
        <f t="shared" si="1"/>
        <v>47.475000000034925</v>
      </c>
    </row>
    <row r="19" spans="1:9" x14ac:dyDescent="0.3">
      <c r="A19">
        <v>16</v>
      </c>
      <c r="B19" t="s">
        <v>295</v>
      </c>
      <c r="C19" t="s">
        <v>367</v>
      </c>
      <c r="D19">
        <v>0</v>
      </c>
      <c r="E19">
        <v>0</v>
      </c>
      <c r="F19" s="97">
        <v>41421.333229166667</v>
      </c>
      <c r="G19">
        <f t="shared" si="0"/>
        <v>16</v>
      </c>
      <c r="H19" s="101">
        <v>41419.354166666664</v>
      </c>
      <c r="I19" s="99">
        <f t="shared" si="1"/>
        <v>47.497500000055879</v>
      </c>
    </row>
    <row r="20" spans="1:9" x14ac:dyDescent="0.3">
      <c r="A20">
        <v>17</v>
      </c>
      <c r="B20" t="s">
        <v>163</v>
      </c>
      <c r="C20" t="s">
        <v>367</v>
      </c>
      <c r="D20">
        <v>0</v>
      </c>
      <c r="E20">
        <v>0</v>
      </c>
      <c r="F20" s="97">
        <v>41421.333958333336</v>
      </c>
      <c r="G20">
        <f t="shared" si="0"/>
        <v>17</v>
      </c>
      <c r="H20" s="101">
        <v>41419.354166666664</v>
      </c>
      <c r="I20" s="99">
        <f t="shared" si="1"/>
        <v>47.515000000130385</v>
      </c>
    </row>
    <row r="21" spans="1:9" x14ac:dyDescent="0.3">
      <c r="A21">
        <v>18</v>
      </c>
      <c r="B21" t="s">
        <v>372</v>
      </c>
      <c r="C21" t="s">
        <v>367</v>
      </c>
      <c r="D21">
        <v>0</v>
      </c>
      <c r="E21">
        <v>0</v>
      </c>
      <c r="F21" s="97">
        <v>41421.334305555552</v>
      </c>
      <c r="G21">
        <f t="shared" si="0"/>
        <v>18</v>
      </c>
      <c r="H21" s="101">
        <v>41419.354166666664</v>
      </c>
      <c r="I21" s="99">
        <f t="shared" si="1"/>
        <v>47.523333333316259</v>
      </c>
    </row>
    <row r="22" spans="1:9" x14ac:dyDescent="0.3">
      <c r="A22">
        <v>19</v>
      </c>
      <c r="B22" t="s">
        <v>74</v>
      </c>
      <c r="C22" t="s">
        <v>367</v>
      </c>
      <c r="D22">
        <v>0</v>
      </c>
      <c r="E22">
        <v>0</v>
      </c>
      <c r="F22" s="97">
        <v>41421.337245370371</v>
      </c>
      <c r="G22">
        <f t="shared" si="0"/>
        <v>19</v>
      </c>
      <c r="H22" s="101">
        <v>41419.354166666664</v>
      </c>
      <c r="I22" s="99">
        <f t="shared" si="1"/>
        <v>47.59388888895046</v>
      </c>
    </row>
    <row r="23" spans="1:9" x14ac:dyDescent="0.3">
      <c r="A23">
        <v>20</v>
      </c>
      <c r="B23" t="s">
        <v>80</v>
      </c>
      <c r="C23" t="s">
        <v>367</v>
      </c>
      <c r="D23">
        <v>0</v>
      </c>
      <c r="E23">
        <v>0</v>
      </c>
      <c r="F23" s="97">
        <v>41421.337939814817</v>
      </c>
      <c r="G23">
        <f t="shared" si="0"/>
        <v>20</v>
      </c>
      <c r="H23" s="101">
        <v>41419.354166666664</v>
      </c>
      <c r="I23" s="99">
        <f t="shared" si="1"/>
        <v>47.610555555671453</v>
      </c>
    </row>
    <row r="24" spans="1:9" x14ac:dyDescent="0.3">
      <c r="A24">
        <v>21</v>
      </c>
      <c r="B24" t="s">
        <v>107</v>
      </c>
      <c r="C24" t="s">
        <v>367</v>
      </c>
      <c r="D24">
        <v>0</v>
      </c>
      <c r="E24">
        <v>0</v>
      </c>
      <c r="F24" s="97">
        <v>41421.338726851849</v>
      </c>
      <c r="G24">
        <f t="shared" si="0"/>
        <v>21</v>
      </c>
      <c r="H24" s="101">
        <v>41419.354166666664</v>
      </c>
      <c r="I24" s="99">
        <f t="shared" si="1"/>
        <v>47.629444444435649</v>
      </c>
    </row>
    <row r="25" spans="1:9" x14ac:dyDescent="0.3">
      <c r="A25">
        <v>22</v>
      </c>
      <c r="B25" t="s">
        <v>246</v>
      </c>
      <c r="C25" t="s">
        <v>367</v>
      </c>
      <c r="D25">
        <v>0</v>
      </c>
      <c r="E25">
        <v>0</v>
      </c>
      <c r="F25" s="97">
        <v>41421.339039351849</v>
      </c>
      <c r="G25">
        <f t="shared" si="0"/>
        <v>22</v>
      </c>
      <c r="H25" s="101">
        <v>41419.354166666664</v>
      </c>
      <c r="I25" s="99">
        <f t="shared" si="1"/>
        <v>47.636944444442634</v>
      </c>
    </row>
    <row r="26" spans="1:9" x14ac:dyDescent="0.3">
      <c r="A26">
        <v>23</v>
      </c>
      <c r="B26" t="s">
        <v>322</v>
      </c>
      <c r="C26" t="s">
        <v>367</v>
      </c>
      <c r="D26">
        <v>0</v>
      </c>
      <c r="E26">
        <v>0</v>
      </c>
      <c r="F26" s="97">
        <v>41421.340185185189</v>
      </c>
      <c r="G26">
        <f t="shared" si="0"/>
        <v>23</v>
      </c>
      <c r="H26" s="101">
        <v>41419.354166666664</v>
      </c>
      <c r="I26" s="99">
        <f t="shared" si="1"/>
        <v>47.66444444458466</v>
      </c>
    </row>
    <row r="27" spans="1:9" x14ac:dyDescent="0.3">
      <c r="A27">
        <v>24</v>
      </c>
      <c r="B27" t="s">
        <v>373</v>
      </c>
      <c r="C27" t="s">
        <v>367</v>
      </c>
      <c r="D27">
        <v>0</v>
      </c>
      <c r="E27">
        <v>0</v>
      </c>
      <c r="F27" s="97">
        <v>41421.341157407405</v>
      </c>
      <c r="G27">
        <f t="shared" si="0"/>
        <v>24</v>
      </c>
      <c r="H27" s="101">
        <v>41419.354166666664</v>
      </c>
      <c r="I27" s="99">
        <f t="shared" si="1"/>
        <v>47.687777777784504</v>
      </c>
    </row>
    <row r="28" spans="1:9" x14ac:dyDescent="0.3">
      <c r="A28">
        <v>25</v>
      </c>
      <c r="B28" t="s">
        <v>124</v>
      </c>
      <c r="C28" t="s">
        <v>367</v>
      </c>
      <c r="D28">
        <v>0</v>
      </c>
      <c r="E28">
        <v>0</v>
      </c>
      <c r="F28" s="97">
        <v>41421.342465277776</v>
      </c>
      <c r="G28">
        <f t="shared" si="0"/>
        <v>25</v>
      </c>
      <c r="H28" s="101">
        <v>41419.354166666664</v>
      </c>
      <c r="I28" s="99">
        <f t="shared" si="1"/>
        <v>47.719166666676756</v>
      </c>
    </row>
    <row r="29" spans="1:9" x14ac:dyDescent="0.3">
      <c r="A29">
        <v>26</v>
      </c>
      <c r="B29" t="s">
        <v>374</v>
      </c>
      <c r="C29" t="s">
        <v>367</v>
      </c>
      <c r="D29">
        <v>0</v>
      </c>
      <c r="E29">
        <v>0</v>
      </c>
      <c r="F29" s="97">
        <v>41421.344386574077</v>
      </c>
      <c r="G29">
        <f t="shared" si="0"/>
        <v>26</v>
      </c>
      <c r="H29" s="101">
        <v>41419.354166666664</v>
      </c>
      <c r="I29" s="99">
        <f t="shared" si="1"/>
        <v>47.765277777914889</v>
      </c>
    </row>
    <row r="30" spans="1:9" x14ac:dyDescent="0.3">
      <c r="A30">
        <v>27</v>
      </c>
      <c r="B30" t="s">
        <v>375</v>
      </c>
      <c r="C30" t="s">
        <v>367</v>
      </c>
      <c r="D30">
        <v>0</v>
      </c>
      <c r="E30">
        <v>0</v>
      </c>
      <c r="F30" s="97">
        <v>41421.344652777778</v>
      </c>
      <c r="G30">
        <f t="shared" si="0"/>
        <v>27</v>
      </c>
      <c r="H30" s="101">
        <v>41419.354166666664</v>
      </c>
      <c r="I30" s="99">
        <f t="shared" si="1"/>
        <v>47.77166666672565</v>
      </c>
    </row>
    <row r="31" spans="1:9" x14ac:dyDescent="0.3">
      <c r="A31">
        <v>28</v>
      </c>
      <c r="B31" t="s">
        <v>376</v>
      </c>
      <c r="C31" t="s">
        <v>367</v>
      </c>
      <c r="D31">
        <v>0</v>
      </c>
      <c r="E31">
        <v>0</v>
      </c>
      <c r="F31" s="97">
        <v>41421.34710648148</v>
      </c>
      <c r="G31">
        <f t="shared" si="0"/>
        <v>28</v>
      </c>
      <c r="H31" s="101">
        <v>41419.354166666664</v>
      </c>
      <c r="I31" s="99">
        <f t="shared" si="1"/>
        <v>47.830555555585306</v>
      </c>
    </row>
    <row r="32" spans="1:9" x14ac:dyDescent="0.3">
      <c r="A32">
        <v>29</v>
      </c>
      <c r="B32" t="s">
        <v>377</v>
      </c>
      <c r="C32" t="s">
        <v>367</v>
      </c>
      <c r="D32">
        <v>0</v>
      </c>
      <c r="E32">
        <v>0</v>
      </c>
      <c r="F32" s="97">
        <v>41421.347627314812</v>
      </c>
      <c r="G32">
        <f t="shared" si="0"/>
        <v>29</v>
      </c>
      <c r="H32" s="101">
        <v>41419.354166666664</v>
      </c>
      <c r="I32" s="99">
        <f t="shared" si="1"/>
        <v>47.84305555553874</v>
      </c>
    </row>
    <row r="33" spans="1:9" x14ac:dyDescent="0.3">
      <c r="A33">
        <v>30</v>
      </c>
      <c r="B33" t="s">
        <v>88</v>
      </c>
      <c r="C33" t="s">
        <v>367</v>
      </c>
      <c r="D33">
        <v>0</v>
      </c>
      <c r="E33">
        <v>0</v>
      </c>
      <c r="F33" s="97">
        <v>41421.347638888888</v>
      </c>
      <c r="G33">
        <f t="shared" si="0"/>
        <v>30</v>
      </c>
      <c r="H33" s="101">
        <v>41419.354166666664</v>
      </c>
      <c r="I33" s="99">
        <f t="shared" si="1"/>
        <v>47.843333333381452</v>
      </c>
    </row>
    <row r="34" spans="1:9" x14ac:dyDescent="0.3">
      <c r="A34">
        <v>31</v>
      </c>
      <c r="B34" t="s">
        <v>378</v>
      </c>
      <c r="C34" t="s">
        <v>367</v>
      </c>
      <c r="D34">
        <v>0</v>
      </c>
      <c r="E34">
        <v>0</v>
      </c>
      <c r="F34" s="97">
        <v>41421.348680555559</v>
      </c>
      <c r="G34">
        <f t="shared" si="0"/>
        <v>31</v>
      </c>
      <c r="H34" s="101">
        <v>41419.354166666664</v>
      </c>
      <c r="I34" s="99">
        <f t="shared" si="1"/>
        <v>47.868333333462942</v>
      </c>
    </row>
    <row r="35" spans="1:9" x14ac:dyDescent="0.3">
      <c r="A35">
        <v>32</v>
      </c>
      <c r="B35" t="s">
        <v>91</v>
      </c>
      <c r="C35" t="s">
        <v>367</v>
      </c>
      <c r="D35">
        <v>0</v>
      </c>
      <c r="E35">
        <v>0</v>
      </c>
      <c r="F35" s="97">
        <v>41421.351631944446</v>
      </c>
      <c r="G35">
        <f t="shared" si="0"/>
        <v>32</v>
      </c>
      <c r="H35" s="101">
        <v>41419.354166666664</v>
      </c>
      <c r="I35" s="99">
        <f t="shared" si="1"/>
        <v>47.939166666765232</v>
      </c>
    </row>
    <row r="36" spans="1:9" x14ac:dyDescent="0.3">
      <c r="A36">
        <v>33</v>
      </c>
      <c r="B36" t="s">
        <v>218</v>
      </c>
      <c r="C36" t="s">
        <v>367</v>
      </c>
      <c r="D36">
        <v>0</v>
      </c>
      <c r="E36">
        <v>0</v>
      </c>
      <c r="F36" s="97">
        <v>41421.352141203701</v>
      </c>
      <c r="G36">
        <f t="shared" si="0"/>
        <v>33</v>
      </c>
      <c r="H36" s="101">
        <v>41419.354166666664</v>
      </c>
      <c r="I36" s="99">
        <f t="shared" si="1"/>
        <v>47.951388888875954</v>
      </c>
    </row>
    <row r="37" spans="1:9" x14ac:dyDescent="0.3">
      <c r="A37">
        <v>34</v>
      </c>
      <c r="B37" t="s">
        <v>138</v>
      </c>
      <c r="C37" t="s">
        <v>367</v>
      </c>
      <c r="D37">
        <v>0</v>
      </c>
      <c r="E37">
        <v>0</v>
      </c>
      <c r="F37" s="97">
        <v>41421.355532407404</v>
      </c>
      <c r="G37">
        <f t="shared" si="0"/>
        <v>34</v>
      </c>
      <c r="H37" s="101">
        <v>41419.354166666664</v>
      </c>
      <c r="I37" s="99">
        <f t="shared" si="1"/>
        <v>48.032777777756564</v>
      </c>
    </row>
    <row r="38" spans="1:9" x14ac:dyDescent="0.3">
      <c r="A38">
        <v>35</v>
      </c>
      <c r="B38" t="s">
        <v>89</v>
      </c>
      <c r="C38" t="s">
        <v>367</v>
      </c>
      <c r="D38">
        <v>0</v>
      </c>
      <c r="E38">
        <v>0</v>
      </c>
      <c r="F38" s="97">
        <v>41421.362384259257</v>
      </c>
      <c r="G38">
        <f t="shared" si="0"/>
        <v>35</v>
      </c>
      <c r="H38" s="101">
        <v>41419.354166666664</v>
      </c>
      <c r="I38" s="99">
        <f t="shared" si="1"/>
        <v>48.197222222224809</v>
      </c>
    </row>
    <row r="39" spans="1:9" x14ac:dyDescent="0.3">
      <c r="A39">
        <v>36</v>
      </c>
      <c r="B39" t="s">
        <v>198</v>
      </c>
      <c r="C39" t="s">
        <v>367</v>
      </c>
      <c r="D39">
        <v>0</v>
      </c>
      <c r="E39">
        <v>0</v>
      </c>
      <c r="F39" s="97">
        <v>41421.363321759258</v>
      </c>
      <c r="G39">
        <f t="shared" si="0"/>
        <v>36</v>
      </c>
      <c r="H39" s="101">
        <v>41419.354166666664</v>
      </c>
      <c r="I39" s="99">
        <f t="shared" si="1"/>
        <v>48.219722222245764</v>
      </c>
    </row>
    <row r="40" spans="1:9" x14ac:dyDescent="0.3">
      <c r="A40">
        <v>37</v>
      </c>
      <c r="B40" t="s">
        <v>326</v>
      </c>
      <c r="C40" t="s">
        <v>367</v>
      </c>
      <c r="D40">
        <v>0</v>
      </c>
      <c r="E40">
        <v>0</v>
      </c>
      <c r="F40" s="97">
        <v>41421.364895833336</v>
      </c>
      <c r="G40">
        <f t="shared" si="0"/>
        <v>37</v>
      </c>
      <c r="H40" s="101">
        <v>41419.354166666664</v>
      </c>
      <c r="I40" s="99">
        <f t="shared" si="1"/>
        <v>48.2575000001234</v>
      </c>
    </row>
    <row r="41" spans="1:9" x14ac:dyDescent="0.3">
      <c r="A41">
        <v>38</v>
      </c>
      <c r="B41" t="s">
        <v>87</v>
      </c>
      <c r="C41" t="s">
        <v>367</v>
      </c>
      <c r="D41">
        <v>0</v>
      </c>
      <c r="E41">
        <v>0</v>
      </c>
      <c r="F41" s="97">
        <v>41421.365787037037</v>
      </c>
      <c r="G41">
        <f t="shared" si="0"/>
        <v>38</v>
      </c>
      <c r="H41" s="101">
        <v>41419.354166666664</v>
      </c>
      <c r="I41" s="99">
        <f t="shared" si="1"/>
        <v>48.278888888948131</v>
      </c>
    </row>
    <row r="42" spans="1:9" x14ac:dyDescent="0.3">
      <c r="A42">
        <v>39</v>
      </c>
      <c r="B42" t="s">
        <v>137</v>
      </c>
      <c r="C42" t="s">
        <v>367</v>
      </c>
      <c r="D42">
        <v>0</v>
      </c>
      <c r="E42">
        <v>0</v>
      </c>
      <c r="F42" s="97">
        <v>41421.366157407407</v>
      </c>
      <c r="G42">
        <f t="shared" si="0"/>
        <v>39</v>
      </c>
      <c r="H42" s="101">
        <v>41419.354166666664</v>
      </c>
      <c r="I42" s="99">
        <f t="shared" si="1"/>
        <v>48.287777777819429</v>
      </c>
    </row>
    <row r="43" spans="1:9" x14ac:dyDescent="0.3">
      <c r="A43">
        <v>40</v>
      </c>
      <c r="B43" t="s">
        <v>115</v>
      </c>
      <c r="C43" t="s">
        <v>367</v>
      </c>
      <c r="D43">
        <v>0</v>
      </c>
      <c r="E43">
        <v>0</v>
      </c>
      <c r="F43" s="97">
        <v>41421.366759259261</v>
      </c>
      <c r="G43">
        <f t="shared" si="0"/>
        <v>40</v>
      </c>
      <c r="H43" s="101">
        <v>41419.354166666664</v>
      </c>
      <c r="I43" s="99">
        <f t="shared" si="1"/>
        <v>48.302222222322598</v>
      </c>
    </row>
    <row r="44" spans="1:9" x14ac:dyDescent="0.3">
      <c r="A44">
        <v>41</v>
      </c>
      <c r="B44" t="s">
        <v>128</v>
      </c>
      <c r="C44" t="s">
        <v>367</v>
      </c>
      <c r="D44">
        <v>0</v>
      </c>
      <c r="E44">
        <v>0</v>
      </c>
      <c r="F44" s="97">
        <v>41421.366898148146</v>
      </c>
      <c r="G44">
        <f t="shared" si="0"/>
        <v>41</v>
      </c>
      <c r="H44" s="101">
        <v>41419.354166666664</v>
      </c>
      <c r="I44" s="99">
        <f t="shared" si="1"/>
        <v>48.305555555562023</v>
      </c>
    </row>
    <row r="45" spans="1:9" x14ac:dyDescent="0.3">
      <c r="A45">
        <v>42</v>
      </c>
      <c r="B45" t="s">
        <v>81</v>
      </c>
      <c r="C45" t="s">
        <v>367</v>
      </c>
      <c r="D45">
        <v>0</v>
      </c>
      <c r="E45">
        <v>0</v>
      </c>
      <c r="F45" s="97">
        <v>41421.378587962965</v>
      </c>
      <c r="G45">
        <f t="shared" si="0"/>
        <v>42</v>
      </c>
      <c r="H45" s="101">
        <v>41419.354166666664</v>
      </c>
      <c r="I45" s="99">
        <f t="shared" si="1"/>
        <v>48.586111111217178</v>
      </c>
    </row>
    <row r="46" spans="1:9" x14ac:dyDescent="0.3">
      <c r="A46">
        <v>43</v>
      </c>
      <c r="B46" t="s">
        <v>161</v>
      </c>
      <c r="C46" t="s">
        <v>367</v>
      </c>
      <c r="D46">
        <v>0</v>
      </c>
      <c r="E46">
        <v>0</v>
      </c>
      <c r="F46" s="97">
        <v>41421.378819444442</v>
      </c>
      <c r="G46">
        <f t="shared" si="0"/>
        <v>43</v>
      </c>
      <c r="H46" s="101">
        <v>41419.354166666664</v>
      </c>
      <c r="I46" s="99">
        <f t="shared" si="1"/>
        <v>48.591666666674428</v>
      </c>
    </row>
    <row r="47" spans="1:9" x14ac:dyDescent="0.3">
      <c r="A47">
        <v>44</v>
      </c>
      <c r="B47" t="s">
        <v>379</v>
      </c>
      <c r="C47" t="s">
        <v>367</v>
      </c>
      <c r="D47">
        <v>0</v>
      </c>
      <c r="E47">
        <v>0</v>
      </c>
      <c r="F47" s="97">
        <v>41421.382303240738</v>
      </c>
      <c r="G47">
        <f t="shared" si="0"/>
        <v>44</v>
      </c>
      <c r="H47" s="101">
        <v>41419.354166666664</v>
      </c>
      <c r="I47" s="99">
        <f t="shared" si="1"/>
        <v>48.675277777772862</v>
      </c>
    </row>
    <row r="48" spans="1:9" x14ac:dyDescent="0.3">
      <c r="A48">
        <v>45</v>
      </c>
      <c r="B48" t="s">
        <v>118</v>
      </c>
      <c r="C48" t="s">
        <v>367</v>
      </c>
      <c r="D48">
        <v>0</v>
      </c>
      <c r="E48">
        <v>0</v>
      </c>
      <c r="F48" s="97">
        <v>41421.38548611111</v>
      </c>
      <c r="G48">
        <f t="shared" si="0"/>
        <v>45</v>
      </c>
      <c r="H48" s="101">
        <v>41419.354166666664</v>
      </c>
      <c r="I48" s="99">
        <f t="shared" si="1"/>
        <v>48.751666666707024</v>
      </c>
    </row>
    <row r="49" spans="1:9" x14ac:dyDescent="0.3">
      <c r="A49">
        <v>46</v>
      </c>
      <c r="B49" t="s">
        <v>136</v>
      </c>
      <c r="C49" t="s">
        <v>367</v>
      </c>
      <c r="D49">
        <v>0</v>
      </c>
      <c r="E49">
        <v>0</v>
      </c>
      <c r="F49" s="97">
        <v>41421.385729166665</v>
      </c>
      <c r="G49">
        <f t="shared" si="0"/>
        <v>46</v>
      </c>
      <c r="H49" s="101">
        <v>41419.354166666664</v>
      </c>
      <c r="I49" s="99">
        <f t="shared" si="1"/>
        <v>48.757500000006985</v>
      </c>
    </row>
    <row r="50" spans="1:9" x14ac:dyDescent="0.3">
      <c r="A50">
        <v>47</v>
      </c>
      <c r="B50" t="s">
        <v>380</v>
      </c>
      <c r="C50" t="s">
        <v>367</v>
      </c>
      <c r="D50">
        <v>0</v>
      </c>
      <c r="E50">
        <v>0</v>
      </c>
      <c r="F50" s="97">
        <v>41421.38622685185</v>
      </c>
      <c r="G50">
        <f t="shared" si="0"/>
        <v>47</v>
      </c>
      <c r="H50" s="101">
        <v>41419.354166666664</v>
      </c>
      <c r="I50" s="99">
        <f t="shared" si="1"/>
        <v>48.769444444449618</v>
      </c>
    </row>
    <row r="51" spans="1:9" x14ac:dyDescent="0.3">
      <c r="A51">
        <v>48</v>
      </c>
      <c r="B51" t="s">
        <v>86</v>
      </c>
      <c r="C51" t="s">
        <v>367</v>
      </c>
      <c r="D51">
        <v>0</v>
      </c>
      <c r="E51">
        <v>0</v>
      </c>
      <c r="F51" s="97">
        <v>41421.389027777775</v>
      </c>
      <c r="G51">
        <f t="shared" si="0"/>
        <v>48</v>
      </c>
      <c r="H51" s="101">
        <v>41419.354166666664</v>
      </c>
      <c r="I51" s="99">
        <f t="shared" si="1"/>
        <v>48.836666666669771</v>
      </c>
    </row>
    <row r="52" spans="1:9" x14ac:dyDescent="0.3">
      <c r="A52">
        <v>49</v>
      </c>
      <c r="B52" t="s">
        <v>149</v>
      </c>
      <c r="C52" t="s">
        <v>367</v>
      </c>
      <c r="D52">
        <v>0</v>
      </c>
      <c r="E52">
        <v>0</v>
      </c>
      <c r="F52" s="97">
        <v>41421.393310185187</v>
      </c>
      <c r="G52">
        <f t="shared" si="0"/>
        <v>49</v>
      </c>
      <c r="H52" s="101">
        <v>41419.354166666664</v>
      </c>
      <c r="I52" s="99">
        <f t="shared" si="1"/>
        <v>48.939444444549736</v>
      </c>
    </row>
    <row r="53" spans="1:9" x14ac:dyDescent="0.3">
      <c r="A53">
        <v>50</v>
      </c>
      <c r="B53" t="s">
        <v>381</v>
      </c>
      <c r="C53" t="s">
        <v>367</v>
      </c>
      <c r="D53">
        <v>0</v>
      </c>
      <c r="E53">
        <v>0</v>
      </c>
      <c r="F53" s="97">
        <v>41421.394907407404</v>
      </c>
      <c r="G53">
        <f t="shared" si="0"/>
        <v>50</v>
      </c>
      <c r="H53" s="101">
        <v>41419.354166666664</v>
      </c>
      <c r="I53" s="99">
        <f t="shared" si="1"/>
        <v>48.977777777763549</v>
      </c>
    </row>
    <row r="54" spans="1:9" x14ac:dyDescent="0.3">
      <c r="A54">
        <v>51</v>
      </c>
      <c r="B54" t="s">
        <v>92</v>
      </c>
      <c r="C54" t="s">
        <v>367</v>
      </c>
      <c r="D54">
        <v>0</v>
      </c>
      <c r="E54">
        <v>0</v>
      </c>
      <c r="F54" s="97">
        <v>41421.395960648151</v>
      </c>
      <c r="G54">
        <f t="shared" si="0"/>
        <v>51</v>
      </c>
      <c r="H54" s="101">
        <v>41419.354166666664</v>
      </c>
      <c r="I54" s="99">
        <f t="shared" si="1"/>
        <v>49.003055555687752</v>
      </c>
    </row>
    <row r="55" spans="1:9" x14ac:dyDescent="0.3">
      <c r="A55">
        <v>52</v>
      </c>
      <c r="B55" t="s">
        <v>110</v>
      </c>
      <c r="C55" t="s">
        <v>367</v>
      </c>
      <c r="D55">
        <v>0</v>
      </c>
      <c r="E55">
        <v>0</v>
      </c>
      <c r="F55" s="97">
        <v>41421.398402777777</v>
      </c>
      <c r="G55">
        <f t="shared" si="0"/>
        <v>52</v>
      </c>
      <c r="H55" s="101">
        <v>41419.354166666664</v>
      </c>
      <c r="I55" s="99">
        <f t="shared" si="1"/>
        <v>49.061666666704696</v>
      </c>
    </row>
    <row r="56" spans="1:9" x14ac:dyDescent="0.3">
      <c r="A56">
        <v>53</v>
      </c>
      <c r="B56" t="s">
        <v>79</v>
      </c>
      <c r="C56" t="s">
        <v>367</v>
      </c>
      <c r="D56">
        <v>0</v>
      </c>
      <c r="E56">
        <v>0</v>
      </c>
      <c r="F56" s="97">
        <v>41421.400405092594</v>
      </c>
      <c r="G56">
        <f t="shared" si="0"/>
        <v>53</v>
      </c>
      <c r="H56" s="101">
        <v>41419.354166666664</v>
      </c>
      <c r="I56" s="99">
        <f t="shared" si="1"/>
        <v>49.109722222317941</v>
      </c>
    </row>
    <row r="57" spans="1:9" x14ac:dyDescent="0.3">
      <c r="A57">
        <v>54</v>
      </c>
      <c r="B57" t="s">
        <v>300</v>
      </c>
      <c r="C57" t="s">
        <v>367</v>
      </c>
      <c r="D57">
        <v>0</v>
      </c>
      <c r="E57">
        <v>0</v>
      </c>
      <c r="F57" s="97">
        <v>41421.401307870372</v>
      </c>
      <c r="G57">
        <f t="shared" si="0"/>
        <v>54</v>
      </c>
      <c r="H57" s="101">
        <v>41419.354166666664</v>
      </c>
      <c r="I57" s="99">
        <f t="shared" si="1"/>
        <v>49.131388888985384</v>
      </c>
    </row>
    <row r="58" spans="1:9" x14ac:dyDescent="0.3">
      <c r="A58">
        <v>55</v>
      </c>
      <c r="B58" t="s">
        <v>382</v>
      </c>
      <c r="C58" t="s">
        <v>367</v>
      </c>
      <c r="D58">
        <v>0</v>
      </c>
      <c r="E58">
        <v>0</v>
      </c>
      <c r="F58" s="97">
        <v>41421.402581018519</v>
      </c>
      <c r="G58">
        <f t="shared" si="0"/>
        <v>55</v>
      </c>
      <c r="H58" s="101">
        <v>41419.354166666664</v>
      </c>
      <c r="I58" s="99">
        <f t="shared" si="1"/>
        <v>49.161944444524124</v>
      </c>
    </row>
    <row r="59" spans="1:9" x14ac:dyDescent="0.3">
      <c r="A59">
        <v>56</v>
      </c>
      <c r="B59" t="s">
        <v>121</v>
      </c>
      <c r="C59" t="s">
        <v>367</v>
      </c>
      <c r="D59">
        <v>0</v>
      </c>
      <c r="E59">
        <v>0</v>
      </c>
      <c r="F59" s="97">
        <v>41421.404097222221</v>
      </c>
      <c r="G59">
        <f t="shared" si="0"/>
        <v>56</v>
      </c>
      <c r="H59" s="101">
        <v>41419.354166666664</v>
      </c>
      <c r="I59" s="99">
        <f t="shared" si="1"/>
        <v>49.198333333362825</v>
      </c>
    </row>
    <row r="60" spans="1:9" x14ac:dyDescent="0.3">
      <c r="A60">
        <v>57</v>
      </c>
      <c r="B60" t="s">
        <v>108</v>
      </c>
      <c r="C60" t="s">
        <v>367</v>
      </c>
      <c r="D60">
        <v>0</v>
      </c>
      <c r="E60">
        <v>0</v>
      </c>
      <c r="F60" s="97">
        <v>41421.405555555553</v>
      </c>
      <c r="G60">
        <f t="shared" si="0"/>
        <v>57</v>
      </c>
      <c r="H60" s="101">
        <v>41419.354166666664</v>
      </c>
      <c r="I60" s="99">
        <f t="shared" si="1"/>
        <v>49.233333333337214</v>
      </c>
    </row>
    <row r="61" spans="1:9" x14ac:dyDescent="0.3">
      <c r="A61">
        <v>58</v>
      </c>
      <c r="B61" t="s">
        <v>117</v>
      </c>
      <c r="C61" t="s">
        <v>367</v>
      </c>
      <c r="D61">
        <v>0</v>
      </c>
      <c r="E61">
        <v>0</v>
      </c>
      <c r="F61" s="97">
        <v>41421.410150462965</v>
      </c>
      <c r="G61">
        <f t="shared" si="0"/>
        <v>58</v>
      </c>
      <c r="H61" s="101">
        <v>41419.354166666664</v>
      </c>
      <c r="I61" s="99">
        <f t="shared" si="1"/>
        <v>49.343611111224163</v>
      </c>
    </row>
    <row r="62" spans="1:9" x14ac:dyDescent="0.3">
      <c r="A62">
        <v>59</v>
      </c>
      <c r="B62" t="s">
        <v>148</v>
      </c>
      <c r="C62" t="s">
        <v>367</v>
      </c>
      <c r="D62">
        <v>0</v>
      </c>
      <c r="E62">
        <v>0</v>
      </c>
      <c r="F62" s="97">
        <v>41421.412129629629</v>
      </c>
      <c r="G62">
        <f t="shared" si="0"/>
        <v>59</v>
      </c>
      <c r="H62" s="101">
        <v>41419.354166666664</v>
      </c>
      <c r="I62" s="99">
        <f t="shared" si="1"/>
        <v>49.391111111151986</v>
      </c>
    </row>
    <row r="63" spans="1:9" x14ac:dyDescent="0.3">
      <c r="A63">
        <v>60</v>
      </c>
      <c r="B63" t="s">
        <v>143</v>
      </c>
      <c r="C63" t="s">
        <v>367</v>
      </c>
      <c r="D63">
        <v>0</v>
      </c>
      <c r="E63">
        <v>0</v>
      </c>
      <c r="F63" s="97">
        <v>41421.413402777776</v>
      </c>
      <c r="G63">
        <f t="shared" si="0"/>
        <v>60</v>
      </c>
      <c r="H63" s="101">
        <v>41419.354166666664</v>
      </c>
      <c r="I63" s="99">
        <f t="shared" si="1"/>
        <v>49.421666666690726</v>
      </c>
    </row>
    <row r="64" spans="1:9" x14ac:dyDescent="0.3">
      <c r="A64">
        <v>61</v>
      </c>
      <c r="B64" t="s">
        <v>159</v>
      </c>
      <c r="C64" t="s">
        <v>367</v>
      </c>
      <c r="D64">
        <v>0</v>
      </c>
      <c r="E64">
        <v>0</v>
      </c>
      <c r="F64" s="97">
        <v>41421.413576388892</v>
      </c>
      <c r="G64">
        <f t="shared" si="0"/>
        <v>61</v>
      </c>
      <c r="H64" s="101">
        <v>41419.354166666664</v>
      </c>
      <c r="I64" s="99">
        <f t="shared" si="1"/>
        <v>49.425833333458286</v>
      </c>
    </row>
    <row r="65" spans="1:9" x14ac:dyDescent="0.3">
      <c r="A65">
        <v>62</v>
      </c>
      <c r="B65" t="s">
        <v>383</v>
      </c>
      <c r="C65" t="s">
        <v>367</v>
      </c>
      <c r="D65">
        <v>0</v>
      </c>
      <c r="E65">
        <v>0</v>
      </c>
      <c r="F65" s="97">
        <v>41421.414675925924</v>
      </c>
      <c r="G65">
        <f t="shared" si="0"/>
        <v>62</v>
      </c>
      <c r="H65" s="101">
        <v>41419.354166666664</v>
      </c>
      <c r="I65" s="99">
        <f t="shared" si="1"/>
        <v>49.452222222229466</v>
      </c>
    </row>
    <row r="66" spans="1:9" x14ac:dyDescent="0.3">
      <c r="A66">
        <v>63</v>
      </c>
      <c r="B66" t="s">
        <v>200</v>
      </c>
      <c r="C66" t="s">
        <v>367</v>
      </c>
      <c r="D66">
        <v>0</v>
      </c>
      <c r="E66">
        <v>0</v>
      </c>
      <c r="F66" s="97">
        <v>41421.416493055556</v>
      </c>
      <c r="G66">
        <f t="shared" si="0"/>
        <v>63</v>
      </c>
      <c r="H66" s="101">
        <v>41419.354166666664</v>
      </c>
      <c r="I66" s="99">
        <f t="shared" si="1"/>
        <v>49.495833333407063</v>
      </c>
    </row>
    <row r="67" spans="1:9" x14ac:dyDescent="0.3">
      <c r="A67">
        <v>64</v>
      </c>
      <c r="B67" t="s">
        <v>384</v>
      </c>
      <c r="C67" t="s">
        <v>367</v>
      </c>
      <c r="D67">
        <v>0</v>
      </c>
      <c r="E67">
        <v>0</v>
      </c>
      <c r="F67" s="97">
        <v>41421.421736111108</v>
      </c>
      <c r="G67">
        <f t="shared" si="0"/>
        <v>64</v>
      </c>
      <c r="H67" s="101">
        <v>41419.354166666664</v>
      </c>
      <c r="I67" s="99">
        <f t="shared" si="1"/>
        <v>49.62166666664416</v>
      </c>
    </row>
    <row r="68" spans="1:9" x14ac:dyDescent="0.3">
      <c r="A68">
        <v>65</v>
      </c>
      <c r="B68" t="s">
        <v>106</v>
      </c>
      <c r="C68" t="s">
        <v>367</v>
      </c>
      <c r="D68">
        <v>0</v>
      </c>
      <c r="E68">
        <v>0</v>
      </c>
      <c r="F68" s="97">
        <v>41421.422615740739</v>
      </c>
      <c r="G68">
        <f t="shared" si="0"/>
        <v>65</v>
      </c>
      <c r="H68" s="101">
        <v>41419.354166666664</v>
      </c>
      <c r="I68" s="99">
        <f t="shared" si="1"/>
        <v>49.642777777800802</v>
      </c>
    </row>
    <row r="69" spans="1:9" x14ac:dyDescent="0.3">
      <c r="A69">
        <v>66</v>
      </c>
      <c r="B69" t="s">
        <v>100</v>
      </c>
      <c r="C69" t="s">
        <v>367</v>
      </c>
      <c r="D69">
        <v>0</v>
      </c>
      <c r="E69">
        <v>0</v>
      </c>
      <c r="F69" s="97">
        <v>41421.424270833333</v>
      </c>
      <c r="G69">
        <f t="shared" ref="G69:G132" si="2">IF(D69=0,G68+1,"DNF")</f>
        <v>66</v>
      </c>
      <c r="H69" s="101">
        <v>41419.354166666664</v>
      </c>
      <c r="I69" s="99">
        <f t="shared" ref="I69:I132" si="3">(F69-H69)*24</f>
        <v>49.682500000053551</v>
      </c>
    </row>
    <row r="70" spans="1:9" x14ac:dyDescent="0.3">
      <c r="A70">
        <v>67</v>
      </c>
      <c r="B70" t="s">
        <v>95</v>
      </c>
      <c r="C70" t="s">
        <v>367</v>
      </c>
      <c r="D70">
        <v>0</v>
      </c>
      <c r="E70">
        <v>0</v>
      </c>
      <c r="F70" s="97">
        <v>41421.426365740743</v>
      </c>
      <c r="G70">
        <f t="shared" si="2"/>
        <v>67</v>
      </c>
      <c r="H70" s="101">
        <v>41419.354166666664</v>
      </c>
      <c r="I70" s="99">
        <f t="shared" si="3"/>
        <v>49.732777777884621</v>
      </c>
    </row>
    <row r="71" spans="1:9" x14ac:dyDescent="0.3">
      <c r="A71">
        <v>68</v>
      </c>
      <c r="B71" t="s">
        <v>287</v>
      </c>
      <c r="C71" t="s">
        <v>367</v>
      </c>
      <c r="D71">
        <v>0</v>
      </c>
      <c r="E71">
        <v>0</v>
      </c>
      <c r="F71" s="97">
        <v>41421.429456018515</v>
      </c>
      <c r="G71">
        <f t="shared" si="2"/>
        <v>68</v>
      </c>
      <c r="H71" s="101">
        <v>41419.354166666664</v>
      </c>
      <c r="I71" s="99">
        <f t="shared" si="3"/>
        <v>49.806944444426335</v>
      </c>
    </row>
    <row r="72" spans="1:9" x14ac:dyDescent="0.3">
      <c r="A72">
        <v>69</v>
      </c>
      <c r="B72" t="s">
        <v>254</v>
      </c>
      <c r="C72" t="s">
        <v>367</v>
      </c>
      <c r="D72">
        <v>0</v>
      </c>
      <c r="E72">
        <v>0</v>
      </c>
      <c r="F72" s="97">
        <v>41421.430011574077</v>
      </c>
      <c r="G72">
        <f t="shared" si="2"/>
        <v>69</v>
      </c>
      <c r="H72" s="101">
        <v>41419.354166666664</v>
      </c>
      <c r="I72" s="99">
        <f t="shared" si="3"/>
        <v>49.820277777907904</v>
      </c>
    </row>
    <row r="73" spans="1:9" x14ac:dyDescent="0.3">
      <c r="A73">
        <v>70</v>
      </c>
      <c r="B73" t="s">
        <v>72</v>
      </c>
      <c r="C73" t="s">
        <v>367</v>
      </c>
      <c r="D73">
        <v>0</v>
      </c>
      <c r="E73">
        <v>0</v>
      </c>
      <c r="F73" s="97">
        <v>41421.431550925925</v>
      </c>
      <c r="G73">
        <f t="shared" si="2"/>
        <v>70</v>
      </c>
      <c r="H73" s="101">
        <v>41419.354166666664</v>
      </c>
      <c r="I73" s="99">
        <f t="shared" si="3"/>
        <v>49.857222222257406</v>
      </c>
    </row>
    <row r="74" spans="1:9" x14ac:dyDescent="0.3">
      <c r="A74">
        <v>71</v>
      </c>
      <c r="B74" t="s">
        <v>385</v>
      </c>
      <c r="C74" t="s">
        <v>367</v>
      </c>
      <c r="D74">
        <v>0</v>
      </c>
      <c r="E74">
        <v>0</v>
      </c>
      <c r="F74" s="97">
        <v>41421.43236111111</v>
      </c>
      <c r="G74">
        <f t="shared" si="2"/>
        <v>71</v>
      </c>
      <c r="H74" s="101">
        <v>41419.354166666664</v>
      </c>
      <c r="I74" s="99">
        <f t="shared" si="3"/>
        <v>49.876666666707024</v>
      </c>
    </row>
    <row r="75" spans="1:9" x14ac:dyDescent="0.3">
      <c r="A75">
        <v>72</v>
      </c>
      <c r="B75" t="s">
        <v>130</v>
      </c>
      <c r="C75" t="s">
        <v>367</v>
      </c>
      <c r="D75">
        <v>0</v>
      </c>
      <c r="E75">
        <v>0</v>
      </c>
      <c r="F75" s="97">
        <v>41421.432442129626</v>
      </c>
      <c r="G75">
        <f t="shared" si="2"/>
        <v>72</v>
      </c>
      <c r="H75" s="101">
        <v>41419.354166666664</v>
      </c>
      <c r="I75" s="99">
        <f t="shared" si="3"/>
        <v>49.878611111082137</v>
      </c>
    </row>
    <row r="76" spans="1:9" x14ac:dyDescent="0.3">
      <c r="A76">
        <v>73</v>
      </c>
      <c r="B76" t="s">
        <v>103</v>
      </c>
      <c r="C76" t="s">
        <v>367</v>
      </c>
      <c r="D76">
        <v>0</v>
      </c>
      <c r="E76">
        <v>0</v>
      </c>
      <c r="F76" s="97">
        <v>41421.440324074072</v>
      </c>
      <c r="G76">
        <f t="shared" si="2"/>
        <v>73</v>
      </c>
      <c r="H76" s="101">
        <v>41419.354166666664</v>
      </c>
      <c r="I76" s="99">
        <f t="shared" si="3"/>
        <v>50.067777777789161</v>
      </c>
    </row>
    <row r="77" spans="1:9" x14ac:dyDescent="0.3">
      <c r="A77">
        <v>74</v>
      </c>
      <c r="B77" t="s">
        <v>225</v>
      </c>
      <c r="C77" t="s">
        <v>367</v>
      </c>
      <c r="D77">
        <v>0</v>
      </c>
      <c r="E77">
        <v>0</v>
      </c>
      <c r="F77" s="97">
        <v>41421.442453703705</v>
      </c>
      <c r="G77">
        <f t="shared" si="2"/>
        <v>74</v>
      </c>
      <c r="H77" s="101">
        <v>41419.354166666664</v>
      </c>
      <c r="I77" s="99">
        <f t="shared" si="3"/>
        <v>50.118888888973743</v>
      </c>
    </row>
    <row r="78" spans="1:9" x14ac:dyDescent="0.3">
      <c r="A78">
        <v>75</v>
      </c>
      <c r="B78" t="s">
        <v>386</v>
      </c>
      <c r="C78" t="s">
        <v>367</v>
      </c>
      <c r="D78">
        <v>0</v>
      </c>
      <c r="E78">
        <v>0</v>
      </c>
      <c r="F78" s="97">
        <v>41421.445127314815</v>
      </c>
      <c r="G78">
        <f t="shared" si="2"/>
        <v>75</v>
      </c>
      <c r="H78" s="101">
        <v>41419.354166666664</v>
      </c>
      <c r="I78" s="99">
        <f t="shared" si="3"/>
        <v>50.183055555622559</v>
      </c>
    </row>
    <row r="79" spans="1:9" x14ac:dyDescent="0.3">
      <c r="A79">
        <v>76</v>
      </c>
      <c r="B79" t="s">
        <v>387</v>
      </c>
      <c r="C79" t="s">
        <v>367</v>
      </c>
      <c r="D79">
        <v>0</v>
      </c>
      <c r="E79">
        <v>0</v>
      </c>
      <c r="F79" s="97">
        <v>41421.446377314816</v>
      </c>
      <c r="G79">
        <f t="shared" si="2"/>
        <v>76</v>
      </c>
      <c r="H79" s="101">
        <v>41419.354166666664</v>
      </c>
      <c r="I79" s="99">
        <f t="shared" si="3"/>
        <v>50.213055555650499</v>
      </c>
    </row>
    <row r="80" spans="1:9" x14ac:dyDescent="0.3">
      <c r="A80">
        <v>77</v>
      </c>
      <c r="B80" t="s">
        <v>215</v>
      </c>
      <c r="C80" t="s">
        <v>367</v>
      </c>
      <c r="D80">
        <v>0</v>
      </c>
      <c r="E80">
        <v>0</v>
      </c>
      <c r="F80" s="97">
        <v>41421.448842592596</v>
      </c>
      <c r="G80">
        <f t="shared" si="2"/>
        <v>77</v>
      </c>
      <c r="H80" s="101">
        <v>41419.354166666664</v>
      </c>
      <c r="I80" s="99">
        <f t="shared" si="3"/>
        <v>50.272222222352866</v>
      </c>
    </row>
    <row r="81" spans="1:9" x14ac:dyDescent="0.3">
      <c r="A81">
        <v>78</v>
      </c>
      <c r="B81" t="s">
        <v>160</v>
      </c>
      <c r="C81" t="s">
        <v>367</v>
      </c>
      <c r="D81">
        <v>0</v>
      </c>
      <c r="E81">
        <v>0</v>
      </c>
      <c r="F81" s="97">
        <v>41421.454861111109</v>
      </c>
      <c r="G81">
        <f t="shared" si="2"/>
        <v>78</v>
      </c>
      <c r="H81" s="101">
        <v>41419.354166666664</v>
      </c>
      <c r="I81" s="99">
        <f t="shared" si="3"/>
        <v>50.416666666686069</v>
      </c>
    </row>
    <row r="82" spans="1:9" x14ac:dyDescent="0.3">
      <c r="A82">
        <v>79</v>
      </c>
      <c r="B82" t="s">
        <v>172</v>
      </c>
      <c r="C82" t="s">
        <v>367</v>
      </c>
      <c r="D82">
        <v>0</v>
      </c>
      <c r="E82">
        <v>0</v>
      </c>
      <c r="F82" s="97">
        <v>41421.45585648148</v>
      </c>
      <c r="G82">
        <f t="shared" si="2"/>
        <v>79</v>
      </c>
      <c r="H82" s="101">
        <v>41419.354166666664</v>
      </c>
      <c r="I82" s="99">
        <f t="shared" si="3"/>
        <v>50.440555555571336</v>
      </c>
    </row>
    <row r="83" spans="1:9" x14ac:dyDescent="0.3">
      <c r="A83">
        <v>80</v>
      </c>
      <c r="B83" t="s">
        <v>122</v>
      </c>
      <c r="C83" t="s">
        <v>367</v>
      </c>
      <c r="D83">
        <v>0</v>
      </c>
      <c r="E83">
        <v>0</v>
      </c>
      <c r="F83" s="97">
        <v>41421.458483796298</v>
      </c>
      <c r="G83">
        <f t="shared" si="2"/>
        <v>80</v>
      </c>
      <c r="H83" s="101">
        <v>41419.354166666664</v>
      </c>
      <c r="I83" s="99">
        <f t="shared" si="3"/>
        <v>50.503611111198552</v>
      </c>
    </row>
    <row r="84" spans="1:9" x14ac:dyDescent="0.3">
      <c r="A84">
        <v>81</v>
      </c>
      <c r="B84" t="s">
        <v>182</v>
      </c>
      <c r="C84" t="s">
        <v>367</v>
      </c>
      <c r="D84">
        <v>0</v>
      </c>
      <c r="E84">
        <v>0</v>
      </c>
      <c r="F84" s="97">
        <v>41421.459374999999</v>
      </c>
      <c r="G84">
        <f t="shared" si="2"/>
        <v>81</v>
      </c>
      <c r="H84" s="101">
        <v>41419.354166666664</v>
      </c>
      <c r="I84" s="99">
        <f t="shared" si="3"/>
        <v>50.525000000023283</v>
      </c>
    </row>
    <row r="85" spans="1:9" x14ac:dyDescent="0.3">
      <c r="A85">
        <v>82</v>
      </c>
      <c r="B85" t="s">
        <v>135</v>
      </c>
      <c r="C85" t="s">
        <v>367</v>
      </c>
      <c r="D85">
        <v>0</v>
      </c>
      <c r="E85">
        <v>0</v>
      </c>
      <c r="F85" s="97">
        <v>41421.460787037038</v>
      </c>
      <c r="G85">
        <f t="shared" si="2"/>
        <v>82</v>
      </c>
      <c r="H85" s="101">
        <v>41419.354166666664</v>
      </c>
      <c r="I85" s="99">
        <f t="shared" si="3"/>
        <v>50.558888888976071</v>
      </c>
    </row>
    <row r="86" spans="1:9" x14ac:dyDescent="0.3">
      <c r="A86">
        <v>83</v>
      </c>
      <c r="B86" t="s">
        <v>133</v>
      </c>
      <c r="C86" t="s">
        <v>367</v>
      </c>
      <c r="D86">
        <v>0</v>
      </c>
      <c r="E86">
        <v>0</v>
      </c>
      <c r="F86" s="97">
        <v>41421.467106481483</v>
      </c>
      <c r="G86">
        <f t="shared" si="2"/>
        <v>83</v>
      </c>
      <c r="H86" s="101">
        <v>41419.354166666664</v>
      </c>
      <c r="I86" s="99">
        <f t="shared" si="3"/>
        <v>50.71055555564817</v>
      </c>
    </row>
    <row r="87" spans="1:9" x14ac:dyDescent="0.3">
      <c r="A87">
        <v>84</v>
      </c>
      <c r="B87" t="s">
        <v>388</v>
      </c>
      <c r="C87" t="s">
        <v>367</v>
      </c>
      <c r="D87">
        <v>0</v>
      </c>
      <c r="E87">
        <v>0</v>
      </c>
      <c r="F87" s="97">
        <v>41421.470185185186</v>
      </c>
      <c r="G87">
        <f t="shared" si="2"/>
        <v>84</v>
      </c>
      <c r="H87" s="101">
        <v>41419.354166666664</v>
      </c>
      <c r="I87" s="99">
        <f t="shared" si="3"/>
        <v>50.784444444521796</v>
      </c>
    </row>
    <row r="88" spans="1:9" x14ac:dyDescent="0.3">
      <c r="A88">
        <v>85</v>
      </c>
      <c r="B88" t="s">
        <v>269</v>
      </c>
      <c r="C88" t="s">
        <v>367</v>
      </c>
      <c r="D88">
        <v>0</v>
      </c>
      <c r="E88">
        <v>0</v>
      </c>
      <c r="F88" s="97">
        <v>41421.472303240742</v>
      </c>
      <c r="G88">
        <f t="shared" si="2"/>
        <v>85</v>
      </c>
      <c r="H88" s="101">
        <v>41419.354166666664</v>
      </c>
      <c r="I88" s="99">
        <f t="shared" si="3"/>
        <v>50.835277777863666</v>
      </c>
    </row>
    <row r="89" spans="1:9" x14ac:dyDescent="0.3">
      <c r="A89">
        <v>86</v>
      </c>
      <c r="B89" t="s">
        <v>389</v>
      </c>
      <c r="C89" t="s">
        <v>367</v>
      </c>
      <c r="D89">
        <v>0</v>
      </c>
      <c r="E89">
        <v>0</v>
      </c>
      <c r="F89" s="97">
        <v>41421.476678240739</v>
      </c>
      <c r="G89">
        <f t="shared" si="2"/>
        <v>86</v>
      </c>
      <c r="H89" s="101">
        <v>41419.354166666664</v>
      </c>
      <c r="I89" s="99">
        <f t="shared" si="3"/>
        <v>50.940277777786832</v>
      </c>
    </row>
    <row r="90" spans="1:9" x14ac:dyDescent="0.3">
      <c r="A90">
        <v>87</v>
      </c>
      <c r="B90" t="s">
        <v>192</v>
      </c>
      <c r="C90" t="s">
        <v>367</v>
      </c>
      <c r="D90">
        <v>0</v>
      </c>
      <c r="E90">
        <v>0</v>
      </c>
      <c r="F90" s="97">
        <v>41421.478495370371</v>
      </c>
      <c r="G90">
        <f t="shared" si="2"/>
        <v>87</v>
      </c>
      <c r="H90" s="101">
        <v>41419.354166666664</v>
      </c>
      <c r="I90" s="99">
        <f t="shared" si="3"/>
        <v>50.983888888964429</v>
      </c>
    </row>
    <row r="91" spans="1:9" x14ac:dyDescent="0.3">
      <c r="A91">
        <v>88</v>
      </c>
      <c r="B91" t="s">
        <v>248</v>
      </c>
      <c r="C91" t="s">
        <v>367</v>
      </c>
      <c r="D91">
        <v>0</v>
      </c>
      <c r="E91">
        <v>0</v>
      </c>
      <c r="F91" s="97">
        <v>41421.482141203705</v>
      </c>
      <c r="G91">
        <f t="shared" si="2"/>
        <v>88</v>
      </c>
      <c r="H91" s="101">
        <v>41419.354166666664</v>
      </c>
      <c r="I91" s="99">
        <f t="shared" si="3"/>
        <v>51.071388888987713</v>
      </c>
    </row>
    <row r="92" spans="1:9" x14ac:dyDescent="0.3">
      <c r="A92">
        <v>89</v>
      </c>
      <c r="B92" t="s">
        <v>312</v>
      </c>
      <c r="C92" t="s">
        <v>367</v>
      </c>
      <c r="D92">
        <v>0</v>
      </c>
      <c r="E92">
        <v>0</v>
      </c>
      <c r="F92" s="97">
        <v>41421.485185185185</v>
      </c>
      <c r="G92">
        <f t="shared" si="2"/>
        <v>89</v>
      </c>
      <c r="H92" s="101">
        <v>41419.354166666664</v>
      </c>
      <c r="I92" s="99">
        <f t="shared" si="3"/>
        <v>51.144444444507826</v>
      </c>
    </row>
    <row r="93" spans="1:9" x14ac:dyDescent="0.3">
      <c r="A93">
        <v>90</v>
      </c>
      <c r="B93" t="s">
        <v>390</v>
      </c>
      <c r="C93" t="s">
        <v>367</v>
      </c>
      <c r="D93">
        <v>0</v>
      </c>
      <c r="E93">
        <v>0</v>
      </c>
      <c r="F93" s="97">
        <v>41421.494722222225</v>
      </c>
      <c r="G93">
        <f t="shared" si="2"/>
        <v>90</v>
      </c>
      <c r="H93" s="101">
        <v>41419.354166666664</v>
      </c>
      <c r="I93" s="99">
        <f t="shared" si="3"/>
        <v>51.373333333467599</v>
      </c>
    </row>
    <row r="94" spans="1:9" x14ac:dyDescent="0.3">
      <c r="A94">
        <v>91</v>
      </c>
      <c r="B94" t="s">
        <v>282</v>
      </c>
      <c r="C94" t="s">
        <v>367</v>
      </c>
      <c r="D94">
        <v>0</v>
      </c>
      <c r="E94">
        <v>0</v>
      </c>
      <c r="F94" s="97">
        <v>41421.513993055552</v>
      </c>
      <c r="G94">
        <f t="shared" si="2"/>
        <v>91</v>
      </c>
      <c r="H94" s="101">
        <v>41419.354166666664</v>
      </c>
      <c r="I94" s="99">
        <f t="shared" si="3"/>
        <v>51.835833333316259</v>
      </c>
    </row>
    <row r="95" spans="1:9" x14ac:dyDescent="0.3">
      <c r="A95">
        <v>92</v>
      </c>
      <c r="B95" t="s">
        <v>109</v>
      </c>
      <c r="C95" t="s">
        <v>367</v>
      </c>
      <c r="D95">
        <v>0</v>
      </c>
      <c r="E95">
        <v>0</v>
      </c>
      <c r="F95" s="97">
        <v>41421.524652777778</v>
      </c>
      <c r="G95">
        <f t="shared" si="2"/>
        <v>92</v>
      </c>
      <c r="H95" s="101">
        <v>41419.354166666664</v>
      </c>
      <c r="I95" s="99">
        <f t="shared" si="3"/>
        <v>52.091666666732635</v>
      </c>
    </row>
    <row r="96" spans="1:9" x14ac:dyDescent="0.3">
      <c r="A96">
        <v>93</v>
      </c>
      <c r="B96" t="s">
        <v>391</v>
      </c>
      <c r="C96" t="s">
        <v>367</v>
      </c>
      <c r="D96">
        <v>0</v>
      </c>
      <c r="E96">
        <v>0</v>
      </c>
      <c r="F96" s="97">
        <v>41421.532766203702</v>
      </c>
      <c r="G96">
        <f t="shared" si="2"/>
        <v>93</v>
      </c>
      <c r="H96" s="101">
        <v>41419.354166666664</v>
      </c>
      <c r="I96" s="99">
        <f t="shared" si="3"/>
        <v>52.286388888896909</v>
      </c>
    </row>
    <row r="97" spans="1:9" x14ac:dyDescent="0.3">
      <c r="A97">
        <v>94</v>
      </c>
      <c r="B97" t="s">
        <v>250</v>
      </c>
      <c r="C97" t="s">
        <v>367</v>
      </c>
      <c r="D97">
        <v>0</v>
      </c>
      <c r="E97">
        <v>0</v>
      </c>
      <c r="F97" s="97">
        <v>41421.535532407404</v>
      </c>
      <c r="G97">
        <f t="shared" si="2"/>
        <v>94</v>
      </c>
      <c r="H97" s="101">
        <v>41419.354166666664</v>
      </c>
      <c r="I97" s="99">
        <f t="shared" si="3"/>
        <v>52.352777777763549</v>
      </c>
    </row>
    <row r="98" spans="1:9" x14ac:dyDescent="0.3">
      <c r="A98">
        <v>95</v>
      </c>
      <c r="B98" t="s">
        <v>157</v>
      </c>
      <c r="C98" t="s">
        <v>367</v>
      </c>
      <c r="D98">
        <v>0</v>
      </c>
      <c r="E98">
        <v>0</v>
      </c>
      <c r="F98" s="97">
        <v>41421.538622685184</v>
      </c>
      <c r="G98">
        <f t="shared" si="2"/>
        <v>95</v>
      </c>
      <c r="H98" s="101">
        <v>41419.354166666664</v>
      </c>
      <c r="I98" s="99">
        <f t="shared" si="3"/>
        <v>52.426944444479886</v>
      </c>
    </row>
    <row r="99" spans="1:9" x14ac:dyDescent="0.3">
      <c r="A99">
        <v>96</v>
      </c>
      <c r="B99" t="s">
        <v>392</v>
      </c>
      <c r="C99" t="s">
        <v>367</v>
      </c>
      <c r="D99">
        <v>0</v>
      </c>
      <c r="E99">
        <v>0</v>
      </c>
      <c r="F99" s="97">
        <v>41421.542708333334</v>
      </c>
      <c r="G99">
        <f t="shared" si="2"/>
        <v>96</v>
      </c>
      <c r="H99" s="101">
        <v>41419.354166666664</v>
      </c>
      <c r="I99" s="99">
        <f t="shared" si="3"/>
        <v>52.525000000081491</v>
      </c>
    </row>
    <row r="100" spans="1:9" x14ac:dyDescent="0.3">
      <c r="A100">
        <v>97</v>
      </c>
      <c r="B100" t="s">
        <v>393</v>
      </c>
      <c r="C100" t="s">
        <v>367</v>
      </c>
      <c r="D100">
        <v>0</v>
      </c>
      <c r="E100">
        <v>0</v>
      </c>
      <c r="F100" s="97">
        <v>41421.543009259258</v>
      </c>
      <c r="G100">
        <f t="shared" si="2"/>
        <v>97</v>
      </c>
      <c r="H100" s="101">
        <v>41419.354166666664</v>
      </c>
      <c r="I100" s="99">
        <f t="shared" si="3"/>
        <v>52.532222222245764</v>
      </c>
    </row>
    <row r="101" spans="1:9" x14ac:dyDescent="0.3">
      <c r="A101">
        <v>98</v>
      </c>
      <c r="B101" t="s">
        <v>93</v>
      </c>
      <c r="C101" t="s">
        <v>367</v>
      </c>
      <c r="D101">
        <v>0</v>
      </c>
      <c r="E101">
        <v>0</v>
      </c>
      <c r="F101" s="97">
        <v>41421.544270833336</v>
      </c>
      <c r="G101">
        <f t="shared" si="2"/>
        <v>98</v>
      </c>
      <c r="H101" s="101">
        <v>41419.354166666664</v>
      </c>
      <c r="I101" s="99">
        <f t="shared" si="3"/>
        <v>52.562500000116415</v>
      </c>
    </row>
    <row r="102" spans="1:9" x14ac:dyDescent="0.3">
      <c r="A102">
        <v>99</v>
      </c>
      <c r="B102" t="s">
        <v>123</v>
      </c>
      <c r="C102" t="s">
        <v>367</v>
      </c>
      <c r="D102">
        <v>0</v>
      </c>
      <c r="E102">
        <v>0</v>
      </c>
      <c r="F102" s="97">
        <v>41421.551412037035</v>
      </c>
      <c r="G102">
        <f t="shared" si="2"/>
        <v>99</v>
      </c>
      <c r="H102" s="101">
        <v>41419.354166666664</v>
      </c>
      <c r="I102" s="99">
        <f t="shared" si="3"/>
        <v>52.733888888906222</v>
      </c>
    </row>
    <row r="103" spans="1:9" x14ac:dyDescent="0.3">
      <c r="A103">
        <v>100</v>
      </c>
      <c r="B103" t="s">
        <v>170</v>
      </c>
      <c r="C103" t="s">
        <v>367</v>
      </c>
      <c r="D103">
        <v>0</v>
      </c>
      <c r="E103">
        <v>0</v>
      </c>
      <c r="F103" s="97">
        <v>41421.555578703701</v>
      </c>
      <c r="G103">
        <f t="shared" si="2"/>
        <v>100</v>
      </c>
      <c r="H103" s="101">
        <v>41419.354166666664</v>
      </c>
      <c r="I103" s="99">
        <f t="shared" si="3"/>
        <v>52.833888888882939</v>
      </c>
    </row>
    <row r="104" spans="1:9" x14ac:dyDescent="0.3">
      <c r="A104">
        <v>101</v>
      </c>
      <c r="B104" t="s">
        <v>394</v>
      </c>
      <c r="C104" t="s">
        <v>367</v>
      </c>
      <c r="D104">
        <v>0</v>
      </c>
      <c r="E104">
        <v>0</v>
      </c>
      <c r="F104" s="97">
        <v>41421.561296296299</v>
      </c>
      <c r="G104">
        <f t="shared" si="2"/>
        <v>101</v>
      </c>
      <c r="H104" s="101">
        <v>41419.354166666664</v>
      </c>
      <c r="I104" s="99">
        <f t="shared" si="3"/>
        <v>52.971111111226492</v>
      </c>
    </row>
    <row r="105" spans="1:9" x14ac:dyDescent="0.3">
      <c r="A105">
        <v>102</v>
      </c>
      <c r="B105" t="s">
        <v>126</v>
      </c>
      <c r="C105" t="s">
        <v>367</v>
      </c>
      <c r="D105">
        <v>0</v>
      </c>
      <c r="E105">
        <v>0</v>
      </c>
      <c r="F105" s="97">
        <v>41421.570219907408</v>
      </c>
      <c r="G105">
        <f t="shared" si="2"/>
        <v>102</v>
      </c>
      <c r="H105" s="101">
        <v>41419.354166666664</v>
      </c>
      <c r="I105" s="99">
        <f t="shared" si="3"/>
        <v>53.185277777840383</v>
      </c>
    </row>
    <row r="106" spans="1:9" x14ac:dyDescent="0.3">
      <c r="A106">
        <v>103</v>
      </c>
      <c r="B106" t="s">
        <v>233</v>
      </c>
      <c r="C106" t="s">
        <v>367</v>
      </c>
      <c r="D106">
        <v>0</v>
      </c>
      <c r="E106">
        <v>0</v>
      </c>
      <c r="F106" s="97">
        <v>41421.574571759258</v>
      </c>
      <c r="G106">
        <f t="shared" si="2"/>
        <v>103</v>
      </c>
      <c r="H106" s="101">
        <v>41419.354166666664</v>
      </c>
      <c r="I106" s="99">
        <f t="shared" si="3"/>
        <v>53.289722222252749</v>
      </c>
    </row>
    <row r="107" spans="1:9" x14ac:dyDescent="0.3">
      <c r="A107">
        <v>104</v>
      </c>
      <c r="B107" t="s">
        <v>395</v>
      </c>
      <c r="C107" t="s">
        <v>367</v>
      </c>
      <c r="D107">
        <v>0</v>
      </c>
      <c r="E107">
        <v>0</v>
      </c>
      <c r="F107" s="97">
        <v>41421.590324074074</v>
      </c>
      <c r="G107">
        <f t="shared" si="2"/>
        <v>104</v>
      </c>
      <c r="H107" s="101">
        <v>41419.354166666664</v>
      </c>
      <c r="I107" s="99">
        <f t="shared" si="3"/>
        <v>53.667777777824085</v>
      </c>
    </row>
    <row r="108" spans="1:9" x14ac:dyDescent="0.3">
      <c r="A108">
        <v>105</v>
      </c>
      <c r="B108" t="s">
        <v>82</v>
      </c>
      <c r="C108" t="s">
        <v>367</v>
      </c>
      <c r="D108">
        <v>0</v>
      </c>
      <c r="E108">
        <v>0</v>
      </c>
      <c r="F108" s="97">
        <v>41421.593449074076</v>
      </c>
      <c r="G108">
        <f t="shared" si="2"/>
        <v>105</v>
      </c>
      <c r="H108" s="101">
        <v>41419.354166666664</v>
      </c>
      <c r="I108" s="99">
        <f t="shared" si="3"/>
        <v>53.742777777893934</v>
      </c>
    </row>
    <row r="109" spans="1:9" x14ac:dyDescent="0.3">
      <c r="A109">
        <v>106</v>
      </c>
      <c r="B109" t="s">
        <v>396</v>
      </c>
      <c r="C109" t="s">
        <v>367</v>
      </c>
      <c r="D109">
        <v>0</v>
      </c>
      <c r="E109">
        <v>0</v>
      </c>
      <c r="F109" s="97">
        <v>41421.60260416667</v>
      </c>
      <c r="G109">
        <f t="shared" si="2"/>
        <v>106</v>
      </c>
      <c r="H109" s="101">
        <v>41419.354166666664</v>
      </c>
      <c r="I109" s="99">
        <f t="shared" si="3"/>
        <v>53.962500000139698</v>
      </c>
    </row>
    <row r="110" spans="1:9" x14ac:dyDescent="0.3">
      <c r="A110">
        <v>107</v>
      </c>
      <c r="B110" t="s">
        <v>167</v>
      </c>
      <c r="C110" t="s">
        <v>367</v>
      </c>
      <c r="D110">
        <v>0</v>
      </c>
      <c r="E110">
        <v>0</v>
      </c>
      <c r="F110" s="97">
        <v>41421.603877314818</v>
      </c>
      <c r="G110">
        <f t="shared" si="2"/>
        <v>107</v>
      </c>
      <c r="H110" s="101">
        <v>41419.354166666664</v>
      </c>
      <c r="I110" s="99">
        <f t="shared" si="3"/>
        <v>53.993055555678438</v>
      </c>
    </row>
    <row r="111" spans="1:9" x14ac:dyDescent="0.3">
      <c r="A111">
        <v>108</v>
      </c>
      <c r="B111" t="s">
        <v>249</v>
      </c>
      <c r="C111" t="s">
        <v>367</v>
      </c>
      <c r="D111">
        <v>0</v>
      </c>
      <c r="E111">
        <v>0</v>
      </c>
      <c r="F111" s="97">
        <v>41421.604722222219</v>
      </c>
      <c r="G111">
        <f t="shared" si="2"/>
        <v>108</v>
      </c>
      <c r="H111" s="101">
        <v>41419.354166666664</v>
      </c>
      <c r="I111" s="99">
        <f t="shared" si="3"/>
        <v>54.013333333306946</v>
      </c>
    </row>
    <row r="112" spans="1:9" x14ac:dyDescent="0.3">
      <c r="A112">
        <v>109</v>
      </c>
      <c r="B112" t="s">
        <v>144</v>
      </c>
      <c r="C112" t="s">
        <v>367</v>
      </c>
      <c r="D112">
        <v>0</v>
      </c>
      <c r="E112">
        <v>0</v>
      </c>
      <c r="F112" s="97">
        <v>41421.605891203704</v>
      </c>
      <c r="G112">
        <f t="shared" si="2"/>
        <v>109</v>
      </c>
      <c r="H112" s="101">
        <v>41419.354166666664</v>
      </c>
      <c r="I112" s="99">
        <f t="shared" si="3"/>
        <v>54.041388888959773</v>
      </c>
    </row>
    <row r="113" spans="1:9" x14ac:dyDescent="0.3">
      <c r="A113">
        <v>110</v>
      </c>
      <c r="B113" t="s">
        <v>308</v>
      </c>
      <c r="C113" t="s">
        <v>367</v>
      </c>
      <c r="D113">
        <v>0</v>
      </c>
      <c r="E113">
        <v>0</v>
      </c>
      <c r="F113" s="97">
        <v>41421.605995370373</v>
      </c>
      <c r="G113">
        <f t="shared" si="2"/>
        <v>110</v>
      </c>
      <c r="H113" s="101">
        <v>41419.354166666664</v>
      </c>
      <c r="I113" s="99">
        <f t="shared" si="3"/>
        <v>54.043888889020309</v>
      </c>
    </row>
    <row r="114" spans="1:9" x14ac:dyDescent="0.3">
      <c r="A114">
        <v>111</v>
      </c>
      <c r="B114" t="s">
        <v>176</v>
      </c>
      <c r="C114" t="s">
        <v>367</v>
      </c>
      <c r="D114">
        <v>0</v>
      </c>
      <c r="E114">
        <v>0</v>
      </c>
      <c r="F114" s="97">
        <v>41421.613321759258</v>
      </c>
      <c r="G114">
        <f t="shared" si="2"/>
        <v>111</v>
      </c>
      <c r="H114" s="101">
        <v>41419.354166666664</v>
      </c>
      <c r="I114" s="99">
        <f t="shared" si="3"/>
        <v>54.219722222245764</v>
      </c>
    </row>
    <row r="115" spans="1:9" x14ac:dyDescent="0.3">
      <c r="A115">
        <v>112</v>
      </c>
      <c r="B115" t="s">
        <v>397</v>
      </c>
      <c r="C115" t="s">
        <v>367</v>
      </c>
      <c r="D115">
        <v>0</v>
      </c>
      <c r="E115">
        <v>0</v>
      </c>
      <c r="F115" s="97">
        <v>41421.620011574072</v>
      </c>
      <c r="G115">
        <f t="shared" si="2"/>
        <v>112</v>
      </c>
      <c r="H115" s="101">
        <v>41419.354166666664</v>
      </c>
      <c r="I115" s="99">
        <f t="shared" si="3"/>
        <v>54.380277777789161</v>
      </c>
    </row>
    <row r="116" spans="1:9" x14ac:dyDescent="0.3">
      <c r="A116">
        <v>113</v>
      </c>
      <c r="B116" t="s">
        <v>165</v>
      </c>
      <c r="C116" t="s">
        <v>367</v>
      </c>
      <c r="D116">
        <v>0</v>
      </c>
      <c r="E116">
        <v>0</v>
      </c>
      <c r="F116" s="97">
        <v>41421.623854166668</v>
      </c>
      <c r="G116">
        <f t="shared" si="2"/>
        <v>113</v>
      </c>
      <c r="H116" s="101">
        <v>41419.354166666664</v>
      </c>
      <c r="I116" s="99">
        <f t="shared" si="3"/>
        <v>54.472500000090804</v>
      </c>
    </row>
    <row r="117" spans="1:9" x14ac:dyDescent="0.3">
      <c r="A117">
        <v>114</v>
      </c>
      <c r="B117" t="s">
        <v>398</v>
      </c>
      <c r="C117" t="s">
        <v>367</v>
      </c>
      <c r="D117">
        <v>0</v>
      </c>
      <c r="E117">
        <v>0</v>
      </c>
      <c r="F117" s="97">
        <v>41421.664097222223</v>
      </c>
      <c r="G117">
        <f t="shared" si="2"/>
        <v>114</v>
      </c>
      <c r="H117" s="101">
        <v>41419.354166666664</v>
      </c>
      <c r="I117" s="99">
        <f t="shared" si="3"/>
        <v>55.43833333341172</v>
      </c>
    </row>
    <row r="118" spans="1:9" x14ac:dyDescent="0.3">
      <c r="A118">
        <v>115</v>
      </c>
      <c r="B118" t="s">
        <v>209</v>
      </c>
      <c r="C118" t="s">
        <v>367</v>
      </c>
      <c r="D118">
        <v>0</v>
      </c>
      <c r="E118">
        <v>0</v>
      </c>
      <c r="F118" s="97">
        <v>41421.6871875</v>
      </c>
      <c r="G118">
        <f t="shared" si="2"/>
        <v>115</v>
      </c>
      <c r="H118" s="101">
        <v>41419.354166666664</v>
      </c>
      <c r="I118" s="99">
        <f t="shared" si="3"/>
        <v>55.992500000051223</v>
      </c>
    </row>
    <row r="119" spans="1:9" x14ac:dyDescent="0.3">
      <c r="A119">
        <v>116</v>
      </c>
      <c r="B119" t="s">
        <v>129</v>
      </c>
      <c r="C119" t="s">
        <v>367</v>
      </c>
      <c r="D119">
        <v>0</v>
      </c>
      <c r="E119">
        <v>0</v>
      </c>
      <c r="F119" s="97">
        <v>41421.710173611114</v>
      </c>
      <c r="G119">
        <f t="shared" si="2"/>
        <v>116</v>
      </c>
      <c r="H119" s="101">
        <v>41419.354166666664</v>
      </c>
      <c r="I119" s="99">
        <f t="shared" si="3"/>
        <v>56.544166666804813</v>
      </c>
    </row>
    <row r="120" spans="1:9" x14ac:dyDescent="0.3">
      <c r="A120">
        <v>117</v>
      </c>
      <c r="B120" t="s">
        <v>399</v>
      </c>
      <c r="C120" t="s">
        <v>367</v>
      </c>
      <c r="D120">
        <v>0</v>
      </c>
      <c r="E120">
        <v>0</v>
      </c>
      <c r="F120" s="97">
        <v>41421.718090277776</v>
      </c>
      <c r="G120">
        <f t="shared" si="2"/>
        <v>117</v>
      </c>
      <c r="H120" s="101">
        <v>41419.354166666664</v>
      </c>
      <c r="I120" s="99">
        <f t="shared" si="3"/>
        <v>56.734166666690726</v>
      </c>
    </row>
    <row r="121" spans="1:9" x14ac:dyDescent="0.3">
      <c r="A121">
        <v>118</v>
      </c>
      <c r="B121" t="s">
        <v>178</v>
      </c>
      <c r="C121" t="s">
        <v>367</v>
      </c>
      <c r="D121">
        <v>0</v>
      </c>
      <c r="E121">
        <v>0</v>
      </c>
      <c r="F121" s="97">
        <v>41421.731631944444</v>
      </c>
      <c r="G121">
        <f t="shared" si="2"/>
        <v>118</v>
      </c>
      <c r="H121" s="101">
        <v>41419.354166666664</v>
      </c>
      <c r="I121" s="99">
        <f t="shared" si="3"/>
        <v>57.059166666702367</v>
      </c>
    </row>
    <row r="122" spans="1:9" x14ac:dyDescent="0.3">
      <c r="A122">
        <v>119</v>
      </c>
      <c r="B122" t="s">
        <v>214</v>
      </c>
      <c r="C122" t="s">
        <v>367</v>
      </c>
      <c r="D122">
        <v>0</v>
      </c>
      <c r="E122">
        <v>0</v>
      </c>
      <c r="F122" s="97">
        <v>41421.733668981484</v>
      </c>
      <c r="G122">
        <f t="shared" si="2"/>
        <v>119</v>
      </c>
      <c r="H122" s="101">
        <v>41419.354166666664</v>
      </c>
      <c r="I122" s="99">
        <f t="shared" si="3"/>
        <v>57.108055555669125</v>
      </c>
    </row>
    <row r="123" spans="1:9" x14ac:dyDescent="0.3">
      <c r="A123">
        <v>120</v>
      </c>
      <c r="B123" t="s">
        <v>181</v>
      </c>
      <c r="C123" t="s">
        <v>367</v>
      </c>
      <c r="D123">
        <v>0</v>
      </c>
      <c r="E123">
        <v>0</v>
      </c>
      <c r="F123" s="97">
        <v>41421.734375</v>
      </c>
      <c r="G123">
        <f t="shared" si="2"/>
        <v>120</v>
      </c>
      <c r="H123" s="101">
        <v>41419.354166666664</v>
      </c>
      <c r="I123" s="99">
        <f t="shared" si="3"/>
        <v>57.125000000058208</v>
      </c>
    </row>
    <row r="124" spans="1:9" x14ac:dyDescent="0.3">
      <c r="A124">
        <v>121</v>
      </c>
      <c r="B124" t="s">
        <v>400</v>
      </c>
      <c r="C124" t="s">
        <v>367</v>
      </c>
      <c r="D124">
        <v>0</v>
      </c>
      <c r="E124">
        <v>0</v>
      </c>
      <c r="F124" s="97">
        <v>41421.830567129633</v>
      </c>
      <c r="G124">
        <f t="shared" si="2"/>
        <v>121</v>
      </c>
      <c r="H124" s="101">
        <v>41419.354166666664</v>
      </c>
      <c r="I124" s="99">
        <f t="shared" si="3"/>
        <v>59.433611111249775</v>
      </c>
    </row>
    <row r="125" spans="1:9" x14ac:dyDescent="0.3">
      <c r="A125">
        <v>122</v>
      </c>
      <c r="B125" t="s">
        <v>152</v>
      </c>
      <c r="C125" t="s">
        <v>367</v>
      </c>
      <c r="D125">
        <v>0</v>
      </c>
      <c r="E125">
        <v>0</v>
      </c>
      <c r="F125" s="97">
        <v>41421.845416666663</v>
      </c>
      <c r="G125">
        <f t="shared" si="2"/>
        <v>122</v>
      </c>
      <c r="H125" s="101">
        <v>41419.354166666664</v>
      </c>
      <c r="I125" s="99">
        <f t="shared" si="3"/>
        <v>59.789999999979045</v>
      </c>
    </row>
    <row r="126" spans="1:9" x14ac:dyDescent="0.3">
      <c r="A126">
        <v>123</v>
      </c>
      <c r="B126" t="s">
        <v>401</v>
      </c>
      <c r="C126" t="s">
        <v>367</v>
      </c>
      <c r="D126">
        <v>0</v>
      </c>
      <c r="E126">
        <v>0</v>
      </c>
      <c r="F126" s="97">
        <v>41421.989953703705</v>
      </c>
      <c r="G126">
        <f t="shared" si="2"/>
        <v>123</v>
      </c>
      <c r="H126" s="101">
        <v>41419.354166666664</v>
      </c>
      <c r="I126" s="99">
        <f t="shared" si="3"/>
        <v>63.258888888987713</v>
      </c>
    </row>
    <row r="127" spans="1:9" x14ac:dyDescent="0.3">
      <c r="A127">
        <v>124</v>
      </c>
      <c r="B127" t="s">
        <v>204</v>
      </c>
      <c r="C127" t="s">
        <v>367</v>
      </c>
      <c r="D127">
        <v>0</v>
      </c>
      <c r="E127">
        <v>0</v>
      </c>
      <c r="F127" s="97">
        <v>41422.011203703703</v>
      </c>
      <c r="G127">
        <f t="shared" si="2"/>
        <v>124</v>
      </c>
      <c r="H127" s="101">
        <v>41419.354166666664</v>
      </c>
      <c r="I127" s="99">
        <f t="shared" si="3"/>
        <v>63.768888888938818</v>
      </c>
    </row>
    <row r="128" spans="1:9" x14ac:dyDescent="0.3">
      <c r="A128">
        <v>125</v>
      </c>
      <c r="B128" t="s">
        <v>141</v>
      </c>
      <c r="C128" t="s">
        <v>367</v>
      </c>
      <c r="D128">
        <v>0</v>
      </c>
      <c r="E128">
        <v>0</v>
      </c>
      <c r="F128" s="97">
        <v>41422.018587962964</v>
      </c>
      <c r="G128">
        <f t="shared" si="2"/>
        <v>125</v>
      </c>
      <c r="H128" s="101">
        <v>41419.354166666664</v>
      </c>
      <c r="I128" s="99">
        <f t="shared" si="3"/>
        <v>63.946111111203209</v>
      </c>
    </row>
    <row r="129" spans="1:9" x14ac:dyDescent="0.3">
      <c r="A129">
        <v>126</v>
      </c>
      <c r="B129" t="s">
        <v>284</v>
      </c>
      <c r="C129" t="s">
        <v>367</v>
      </c>
      <c r="D129">
        <v>0</v>
      </c>
      <c r="E129">
        <v>0</v>
      </c>
      <c r="F129" s="97">
        <v>41422.054351851853</v>
      </c>
      <c r="G129">
        <f t="shared" si="2"/>
        <v>126</v>
      </c>
      <c r="H129" s="101">
        <v>41419.354166666664</v>
      </c>
      <c r="I129" s="99">
        <f t="shared" si="3"/>
        <v>64.804444444540422</v>
      </c>
    </row>
    <row r="130" spans="1:9" x14ac:dyDescent="0.3">
      <c r="A130">
        <v>127</v>
      </c>
      <c r="B130" t="s">
        <v>205</v>
      </c>
      <c r="C130" t="s">
        <v>367</v>
      </c>
      <c r="D130">
        <v>0</v>
      </c>
      <c r="E130">
        <v>0</v>
      </c>
      <c r="F130" s="97">
        <v>41422.141458333332</v>
      </c>
      <c r="G130">
        <f t="shared" si="2"/>
        <v>127</v>
      </c>
      <c r="H130" s="101">
        <v>41419.354166666664</v>
      </c>
      <c r="I130" s="99">
        <f t="shared" si="3"/>
        <v>66.895000000018626</v>
      </c>
    </row>
    <row r="131" spans="1:9" x14ac:dyDescent="0.3">
      <c r="A131">
        <v>128</v>
      </c>
      <c r="B131" t="s">
        <v>211</v>
      </c>
      <c r="C131" t="s">
        <v>367</v>
      </c>
      <c r="D131">
        <v>0</v>
      </c>
      <c r="E131">
        <v>0</v>
      </c>
      <c r="F131" s="97">
        <v>41422.335740740738</v>
      </c>
      <c r="G131">
        <f t="shared" si="2"/>
        <v>128</v>
      </c>
      <c r="H131" s="101">
        <v>41419.354166666664</v>
      </c>
      <c r="I131" s="99">
        <f t="shared" si="3"/>
        <v>71.557777777779847</v>
      </c>
    </row>
    <row r="132" spans="1:9" x14ac:dyDescent="0.3">
      <c r="A132">
        <v>129</v>
      </c>
      <c r="B132" t="s">
        <v>232</v>
      </c>
      <c r="C132" t="s">
        <v>367</v>
      </c>
      <c r="D132">
        <v>0</v>
      </c>
      <c r="E132">
        <v>0</v>
      </c>
      <c r="F132" s="97">
        <v>41422.446793981479</v>
      </c>
      <c r="G132">
        <f t="shared" si="2"/>
        <v>129</v>
      </c>
      <c r="H132" s="101">
        <v>41419.354166666664</v>
      </c>
      <c r="I132" s="99">
        <f t="shared" si="3"/>
        <v>74.223055555543397</v>
      </c>
    </row>
    <row r="133" spans="1:9" x14ac:dyDescent="0.3">
      <c r="A133">
        <v>130</v>
      </c>
      <c r="B133" t="s">
        <v>180</v>
      </c>
      <c r="C133" t="s">
        <v>367</v>
      </c>
      <c r="D133">
        <v>0</v>
      </c>
      <c r="E133">
        <v>0</v>
      </c>
      <c r="F133" s="97">
        <v>41422.466620370367</v>
      </c>
      <c r="G133">
        <f t="shared" ref="G133:G196" si="4">IF(D133=0,G132+1,"DNF")</f>
        <v>130</v>
      </c>
      <c r="H133" s="101">
        <v>41419.354166666664</v>
      </c>
      <c r="I133" s="99">
        <f t="shared" ref="I133:I139" si="5">(F133-H133)*24</f>
        <v>74.698888888873626</v>
      </c>
    </row>
    <row r="134" spans="1:9" x14ac:dyDescent="0.3">
      <c r="A134">
        <v>131</v>
      </c>
      <c r="B134" t="s">
        <v>402</v>
      </c>
      <c r="C134" t="s">
        <v>367</v>
      </c>
      <c r="D134">
        <v>0</v>
      </c>
      <c r="E134">
        <v>0</v>
      </c>
      <c r="F134" s="97">
        <v>41422.499594907407</v>
      </c>
      <c r="G134">
        <f t="shared" si="4"/>
        <v>131</v>
      </c>
      <c r="H134" s="101">
        <v>41419.354166666664</v>
      </c>
      <c r="I134" s="99">
        <f t="shared" si="5"/>
        <v>75.490277777833398</v>
      </c>
    </row>
    <row r="135" spans="1:9" x14ac:dyDescent="0.3">
      <c r="A135">
        <v>132</v>
      </c>
      <c r="B135" t="s">
        <v>187</v>
      </c>
      <c r="C135" t="s">
        <v>367</v>
      </c>
      <c r="D135">
        <v>0</v>
      </c>
      <c r="E135">
        <v>0</v>
      </c>
      <c r="F135" s="97">
        <v>41422.535034722219</v>
      </c>
      <c r="G135">
        <f t="shared" si="4"/>
        <v>132</v>
      </c>
      <c r="H135" s="101">
        <v>41419.354166666664</v>
      </c>
      <c r="I135" s="99">
        <f t="shared" si="5"/>
        <v>76.340833333320916</v>
      </c>
    </row>
    <row r="136" spans="1:9" x14ac:dyDescent="0.3">
      <c r="A136">
        <v>133</v>
      </c>
      <c r="B136" t="s">
        <v>251</v>
      </c>
      <c r="C136" t="s">
        <v>367</v>
      </c>
      <c r="D136">
        <v>0</v>
      </c>
      <c r="E136">
        <v>0</v>
      </c>
      <c r="F136" s="97">
        <v>41422.584456018521</v>
      </c>
      <c r="G136">
        <f t="shared" si="4"/>
        <v>133</v>
      </c>
      <c r="H136" s="101">
        <v>41419.354166666664</v>
      </c>
      <c r="I136" s="99">
        <f t="shared" si="5"/>
        <v>77.526944444573019</v>
      </c>
    </row>
    <row r="137" spans="1:9" x14ac:dyDescent="0.3">
      <c r="A137">
        <v>134</v>
      </c>
      <c r="B137" t="s">
        <v>151</v>
      </c>
      <c r="C137" t="s">
        <v>367</v>
      </c>
      <c r="D137">
        <v>0</v>
      </c>
      <c r="E137">
        <v>0</v>
      </c>
      <c r="F137" s="97">
        <v>41422.621365740742</v>
      </c>
      <c r="G137">
        <f t="shared" si="4"/>
        <v>134</v>
      </c>
      <c r="H137" s="101">
        <v>41419.354166666664</v>
      </c>
      <c r="I137" s="99">
        <f t="shared" si="5"/>
        <v>78.412777777877636</v>
      </c>
    </row>
    <row r="138" spans="1:9" x14ac:dyDescent="0.3">
      <c r="A138">
        <v>135</v>
      </c>
      <c r="B138" t="s">
        <v>403</v>
      </c>
      <c r="C138" t="s">
        <v>367</v>
      </c>
      <c r="D138">
        <v>0</v>
      </c>
      <c r="E138">
        <v>0</v>
      </c>
      <c r="F138" s="97">
        <v>41422.713182870371</v>
      </c>
      <c r="G138">
        <f t="shared" si="4"/>
        <v>135</v>
      </c>
      <c r="H138" s="101">
        <v>41419.354166666664</v>
      </c>
      <c r="I138" s="99">
        <f t="shared" si="5"/>
        <v>80.616388888971414</v>
      </c>
    </row>
    <row r="139" spans="1:9" x14ac:dyDescent="0.3">
      <c r="A139">
        <v>136</v>
      </c>
      <c r="B139" t="s">
        <v>199</v>
      </c>
      <c r="C139" t="s">
        <v>367</v>
      </c>
      <c r="D139">
        <v>0</v>
      </c>
      <c r="E139">
        <v>0</v>
      </c>
      <c r="F139" s="97">
        <v>41422.747245370374</v>
      </c>
      <c r="G139">
        <f t="shared" si="4"/>
        <v>136</v>
      </c>
      <c r="H139" s="101">
        <v>41419.354166666664</v>
      </c>
      <c r="I139" s="99">
        <f t="shared" si="5"/>
        <v>81.433888889034279</v>
      </c>
    </row>
    <row r="140" spans="1:9" x14ac:dyDescent="0.3">
      <c r="A140">
        <v>137</v>
      </c>
      <c r="B140" t="s">
        <v>222</v>
      </c>
      <c r="C140" t="s">
        <v>367</v>
      </c>
      <c r="D140">
        <v>12.7</v>
      </c>
      <c r="E140">
        <v>12.7</v>
      </c>
      <c r="G140" t="str">
        <f t="shared" si="4"/>
        <v>DNF</v>
      </c>
      <c r="H140" s="101"/>
      <c r="I140" s="99">
        <v>0</v>
      </c>
    </row>
    <row r="141" spans="1:9" x14ac:dyDescent="0.3">
      <c r="A141">
        <v>138</v>
      </c>
      <c r="B141" t="s">
        <v>224</v>
      </c>
      <c r="C141" t="s">
        <v>367</v>
      </c>
      <c r="D141">
        <v>14.5</v>
      </c>
      <c r="E141">
        <v>14.5</v>
      </c>
      <c r="G141" t="str">
        <f t="shared" si="4"/>
        <v>DNF</v>
      </c>
      <c r="H141" s="101"/>
      <c r="I141" s="99">
        <v>0</v>
      </c>
    </row>
    <row r="142" spans="1:9" x14ac:dyDescent="0.3">
      <c r="A142">
        <v>139</v>
      </c>
      <c r="B142" t="s">
        <v>203</v>
      </c>
      <c r="C142" t="s">
        <v>367</v>
      </c>
      <c r="D142">
        <v>14.4</v>
      </c>
      <c r="E142">
        <v>14.5</v>
      </c>
      <c r="G142" t="str">
        <f t="shared" si="4"/>
        <v>DNF</v>
      </c>
      <c r="H142" s="101"/>
      <c r="I142" s="99">
        <v>0</v>
      </c>
    </row>
    <row r="143" spans="1:9" x14ac:dyDescent="0.3">
      <c r="A143">
        <v>140</v>
      </c>
      <c r="B143" t="s">
        <v>127</v>
      </c>
      <c r="C143" t="s">
        <v>367</v>
      </c>
      <c r="D143">
        <v>15.6</v>
      </c>
      <c r="E143">
        <v>15.6</v>
      </c>
      <c r="G143" t="str">
        <f t="shared" si="4"/>
        <v>DNF</v>
      </c>
      <c r="H143" s="101"/>
      <c r="I143" s="99">
        <v>0</v>
      </c>
    </row>
    <row r="144" spans="1:9" x14ac:dyDescent="0.3">
      <c r="A144">
        <v>141</v>
      </c>
      <c r="B144" t="s">
        <v>404</v>
      </c>
      <c r="C144" t="s">
        <v>367</v>
      </c>
      <c r="D144">
        <v>21.5</v>
      </c>
      <c r="E144">
        <v>21.5</v>
      </c>
      <c r="G144" t="str">
        <f t="shared" si="4"/>
        <v>DNF</v>
      </c>
      <c r="H144" s="101"/>
      <c r="I144" s="99">
        <v>0</v>
      </c>
    </row>
    <row r="145" spans="1:9" x14ac:dyDescent="0.3">
      <c r="A145">
        <v>142</v>
      </c>
      <c r="B145" t="s">
        <v>357</v>
      </c>
      <c r="C145" t="s">
        <v>367</v>
      </c>
      <c r="D145">
        <v>27.9</v>
      </c>
      <c r="E145">
        <v>27.9</v>
      </c>
      <c r="G145" t="str">
        <f t="shared" si="4"/>
        <v>DNF</v>
      </c>
      <c r="H145" s="101"/>
      <c r="I145" s="99">
        <v>0</v>
      </c>
    </row>
    <row r="146" spans="1:9" x14ac:dyDescent="0.3">
      <c r="A146">
        <v>143</v>
      </c>
      <c r="B146" t="s">
        <v>405</v>
      </c>
      <c r="C146" t="s">
        <v>367</v>
      </c>
      <c r="D146">
        <v>27.9</v>
      </c>
      <c r="E146">
        <v>27.9</v>
      </c>
      <c r="G146" t="str">
        <f t="shared" si="4"/>
        <v>DNF</v>
      </c>
      <c r="H146" s="101"/>
      <c r="I146" s="99">
        <v>0</v>
      </c>
    </row>
    <row r="147" spans="1:9" x14ac:dyDescent="0.3">
      <c r="A147">
        <v>144</v>
      </c>
      <c r="B147" t="s">
        <v>145</v>
      </c>
      <c r="C147" t="s">
        <v>367</v>
      </c>
      <c r="D147">
        <v>27.9</v>
      </c>
      <c r="E147">
        <v>27.9</v>
      </c>
      <c r="G147" t="str">
        <f t="shared" si="4"/>
        <v>DNF</v>
      </c>
      <c r="H147" s="101"/>
      <c r="I147" s="99">
        <v>0</v>
      </c>
    </row>
    <row r="148" spans="1:9" x14ac:dyDescent="0.3">
      <c r="A148">
        <v>145</v>
      </c>
      <c r="B148" t="s">
        <v>288</v>
      </c>
      <c r="C148" t="s">
        <v>367</v>
      </c>
      <c r="D148">
        <v>46.4</v>
      </c>
      <c r="E148">
        <v>46.4</v>
      </c>
      <c r="G148" t="str">
        <f t="shared" si="4"/>
        <v>DNF</v>
      </c>
      <c r="H148" s="101"/>
      <c r="I148" s="99">
        <v>0</v>
      </c>
    </row>
    <row r="149" spans="1:9" x14ac:dyDescent="0.3">
      <c r="A149">
        <v>146</v>
      </c>
      <c r="B149" t="s">
        <v>177</v>
      </c>
      <c r="C149" t="s">
        <v>367</v>
      </c>
      <c r="D149">
        <v>47.5</v>
      </c>
      <c r="E149">
        <v>47.6</v>
      </c>
      <c r="G149" t="str">
        <f t="shared" si="4"/>
        <v>DNF</v>
      </c>
      <c r="H149" s="101"/>
      <c r="I149" s="99">
        <v>0</v>
      </c>
    </row>
    <row r="150" spans="1:9" x14ac:dyDescent="0.3">
      <c r="A150">
        <v>147</v>
      </c>
      <c r="B150" t="s">
        <v>189</v>
      </c>
      <c r="C150" t="s">
        <v>367</v>
      </c>
      <c r="D150">
        <v>48.8</v>
      </c>
      <c r="E150">
        <v>48.9</v>
      </c>
      <c r="G150" t="str">
        <f t="shared" si="4"/>
        <v>DNF</v>
      </c>
      <c r="H150" s="101"/>
      <c r="I150" s="99">
        <v>0</v>
      </c>
    </row>
    <row r="151" spans="1:9" x14ac:dyDescent="0.3">
      <c r="A151">
        <v>148</v>
      </c>
      <c r="B151" t="s">
        <v>236</v>
      </c>
      <c r="C151" t="s">
        <v>367</v>
      </c>
      <c r="D151">
        <v>65.7</v>
      </c>
      <c r="E151">
        <v>65.7</v>
      </c>
      <c r="G151" t="str">
        <f t="shared" si="4"/>
        <v>DNF</v>
      </c>
      <c r="H151" s="101"/>
      <c r="I151" s="99">
        <v>0</v>
      </c>
    </row>
    <row r="152" spans="1:9" x14ac:dyDescent="0.3">
      <c r="A152">
        <v>149</v>
      </c>
      <c r="B152" t="s">
        <v>208</v>
      </c>
      <c r="C152" t="s">
        <v>367</v>
      </c>
      <c r="D152">
        <v>71.099999999999994</v>
      </c>
      <c r="E152">
        <v>71.3</v>
      </c>
      <c r="G152" t="str">
        <f t="shared" si="4"/>
        <v>DNF</v>
      </c>
      <c r="H152" s="101"/>
      <c r="I152" s="99">
        <v>0</v>
      </c>
    </row>
    <row r="153" spans="1:9" x14ac:dyDescent="0.3">
      <c r="A153">
        <v>150</v>
      </c>
      <c r="B153" t="s">
        <v>324</v>
      </c>
      <c r="C153" t="s">
        <v>367</v>
      </c>
      <c r="D153">
        <v>99.6</v>
      </c>
      <c r="E153">
        <v>99.6</v>
      </c>
      <c r="G153" t="str">
        <f t="shared" si="4"/>
        <v>DNF</v>
      </c>
      <c r="H153" s="101"/>
      <c r="I153" s="99">
        <v>0</v>
      </c>
    </row>
    <row r="154" spans="1:9" x14ac:dyDescent="0.3">
      <c r="A154">
        <v>151</v>
      </c>
      <c r="B154" t="s">
        <v>140</v>
      </c>
      <c r="C154" t="s">
        <v>367</v>
      </c>
      <c r="D154">
        <v>126.5</v>
      </c>
      <c r="E154">
        <v>126.7</v>
      </c>
      <c r="G154" t="str">
        <f t="shared" si="4"/>
        <v>DNF</v>
      </c>
      <c r="H154" s="101"/>
      <c r="I154" s="99">
        <v>0</v>
      </c>
    </row>
    <row r="155" spans="1:9" x14ac:dyDescent="0.3">
      <c r="A155">
        <v>152</v>
      </c>
      <c r="B155" t="s">
        <v>280</v>
      </c>
      <c r="C155" t="s">
        <v>367</v>
      </c>
      <c r="D155">
        <v>126.9</v>
      </c>
      <c r="E155">
        <v>126.9</v>
      </c>
      <c r="G155" t="str">
        <f t="shared" si="4"/>
        <v>DNF</v>
      </c>
      <c r="H155" s="101"/>
      <c r="I155" s="99">
        <v>0</v>
      </c>
    </row>
    <row r="156" spans="1:9" x14ac:dyDescent="0.3">
      <c r="A156">
        <v>153</v>
      </c>
      <c r="B156" t="s">
        <v>406</v>
      </c>
      <c r="C156" t="s">
        <v>367</v>
      </c>
      <c r="D156">
        <v>127</v>
      </c>
      <c r="E156">
        <v>127</v>
      </c>
      <c r="G156" t="str">
        <f t="shared" si="4"/>
        <v>DNF</v>
      </c>
      <c r="H156" s="101"/>
      <c r="I156" s="99">
        <v>0</v>
      </c>
    </row>
    <row r="157" spans="1:9" x14ac:dyDescent="0.3">
      <c r="A157">
        <v>154</v>
      </c>
      <c r="B157" t="s">
        <v>217</v>
      </c>
      <c r="C157" t="s">
        <v>367</v>
      </c>
      <c r="D157">
        <v>128.69999999999999</v>
      </c>
      <c r="E157">
        <v>128.80000000000001</v>
      </c>
      <c r="G157" t="str">
        <f t="shared" si="4"/>
        <v>DNF</v>
      </c>
      <c r="H157" s="101"/>
      <c r="I157" s="99">
        <v>0</v>
      </c>
    </row>
    <row r="158" spans="1:9" x14ac:dyDescent="0.3">
      <c r="A158">
        <v>155</v>
      </c>
      <c r="B158" t="s">
        <v>98</v>
      </c>
      <c r="C158" t="s">
        <v>367</v>
      </c>
      <c r="D158">
        <v>141.30000000000001</v>
      </c>
      <c r="E158">
        <v>141.30000000000001</v>
      </c>
      <c r="G158" t="str">
        <f t="shared" si="4"/>
        <v>DNF</v>
      </c>
      <c r="H158" s="101"/>
      <c r="I158" s="99">
        <v>0</v>
      </c>
    </row>
    <row r="159" spans="1:9" x14ac:dyDescent="0.3">
      <c r="A159">
        <v>156</v>
      </c>
      <c r="B159" t="s">
        <v>407</v>
      </c>
      <c r="C159" t="s">
        <v>367</v>
      </c>
      <c r="D159">
        <v>143</v>
      </c>
      <c r="E159">
        <v>143</v>
      </c>
      <c r="G159" t="str">
        <f t="shared" si="4"/>
        <v>DNF</v>
      </c>
      <c r="H159" s="101"/>
      <c r="I159" s="99">
        <v>0</v>
      </c>
    </row>
    <row r="160" spans="1:9" x14ac:dyDescent="0.3">
      <c r="A160">
        <v>157</v>
      </c>
      <c r="B160" t="s">
        <v>102</v>
      </c>
      <c r="C160" t="s">
        <v>367</v>
      </c>
      <c r="D160">
        <v>146.6</v>
      </c>
      <c r="E160">
        <v>146.6</v>
      </c>
      <c r="G160" t="str">
        <f t="shared" si="4"/>
        <v>DNF</v>
      </c>
      <c r="H160" s="101"/>
      <c r="I160" s="99">
        <v>0</v>
      </c>
    </row>
    <row r="161" spans="1:9" x14ac:dyDescent="0.3">
      <c r="A161">
        <v>158</v>
      </c>
      <c r="B161" t="s">
        <v>321</v>
      </c>
      <c r="C161" t="s">
        <v>367</v>
      </c>
      <c r="D161">
        <v>146.69999999999999</v>
      </c>
      <c r="E161">
        <v>146.69999999999999</v>
      </c>
      <c r="G161" t="str">
        <f t="shared" si="4"/>
        <v>DNF</v>
      </c>
      <c r="H161" s="101"/>
      <c r="I161" s="99">
        <v>0</v>
      </c>
    </row>
    <row r="162" spans="1:9" x14ac:dyDescent="0.3">
      <c r="A162">
        <v>159</v>
      </c>
      <c r="B162" t="s">
        <v>190</v>
      </c>
      <c r="C162" t="s">
        <v>367</v>
      </c>
      <c r="D162">
        <v>151.5</v>
      </c>
      <c r="E162">
        <v>151.5</v>
      </c>
      <c r="G162" t="str">
        <f t="shared" si="4"/>
        <v>DNF</v>
      </c>
      <c r="H162" s="101"/>
      <c r="I162" s="99">
        <v>0</v>
      </c>
    </row>
    <row r="163" spans="1:9" x14ac:dyDescent="0.3">
      <c r="A163">
        <v>160</v>
      </c>
      <c r="B163" t="s">
        <v>408</v>
      </c>
      <c r="C163" t="s">
        <v>367</v>
      </c>
      <c r="D163">
        <v>152.30000000000001</v>
      </c>
      <c r="E163">
        <v>152.1</v>
      </c>
      <c r="G163" t="str">
        <f t="shared" si="4"/>
        <v>DNF</v>
      </c>
      <c r="H163" s="101"/>
      <c r="I163" s="99">
        <v>0</v>
      </c>
    </row>
    <row r="164" spans="1:9" x14ac:dyDescent="0.3">
      <c r="A164">
        <v>161</v>
      </c>
      <c r="B164" t="s">
        <v>319</v>
      </c>
      <c r="C164" t="s">
        <v>367</v>
      </c>
      <c r="D164">
        <v>154.9</v>
      </c>
      <c r="E164">
        <v>154.9</v>
      </c>
      <c r="G164" t="str">
        <f t="shared" si="4"/>
        <v>DNF</v>
      </c>
      <c r="I164" s="99">
        <v>0</v>
      </c>
    </row>
    <row r="165" spans="1:9" x14ac:dyDescent="0.3">
      <c r="A165">
        <v>162</v>
      </c>
      <c r="B165" t="s">
        <v>409</v>
      </c>
      <c r="C165" t="s">
        <v>367</v>
      </c>
      <c r="D165">
        <v>158.6</v>
      </c>
      <c r="E165">
        <v>158.69999999999999</v>
      </c>
      <c r="G165" t="str">
        <f t="shared" si="4"/>
        <v>DNF</v>
      </c>
      <c r="I165" s="99">
        <v>0</v>
      </c>
    </row>
    <row r="166" spans="1:9" x14ac:dyDescent="0.3">
      <c r="A166">
        <v>163</v>
      </c>
      <c r="B166" t="s">
        <v>317</v>
      </c>
      <c r="C166" t="s">
        <v>367</v>
      </c>
      <c r="D166">
        <v>193.5</v>
      </c>
      <c r="E166">
        <v>193.5</v>
      </c>
      <c r="G166" t="str">
        <f t="shared" si="4"/>
        <v>DNF</v>
      </c>
      <c r="I166" s="99">
        <v>0</v>
      </c>
    </row>
    <row r="167" spans="1:9" x14ac:dyDescent="0.3">
      <c r="A167">
        <v>164</v>
      </c>
      <c r="B167" t="s">
        <v>120</v>
      </c>
      <c r="C167" t="s">
        <v>367</v>
      </c>
      <c r="D167">
        <v>194.2</v>
      </c>
      <c r="E167">
        <v>194.2</v>
      </c>
      <c r="G167" t="str">
        <f t="shared" si="4"/>
        <v>DNF</v>
      </c>
      <c r="I167" s="99">
        <v>0</v>
      </c>
    </row>
    <row r="168" spans="1:9" x14ac:dyDescent="0.3">
      <c r="A168">
        <v>165</v>
      </c>
      <c r="B168" t="s">
        <v>310</v>
      </c>
      <c r="C168" t="s">
        <v>367</v>
      </c>
      <c r="D168">
        <v>195.9</v>
      </c>
      <c r="E168">
        <v>195.9</v>
      </c>
      <c r="G168" t="str">
        <f t="shared" si="4"/>
        <v>DNF</v>
      </c>
      <c r="I168" s="99">
        <v>0</v>
      </c>
    </row>
    <row r="169" spans="1:9" x14ac:dyDescent="0.3">
      <c r="A169">
        <v>166</v>
      </c>
      <c r="B169" t="s">
        <v>237</v>
      </c>
      <c r="C169" t="s">
        <v>367</v>
      </c>
      <c r="D169">
        <v>212.2</v>
      </c>
      <c r="E169">
        <v>212.2</v>
      </c>
      <c r="G169" t="str">
        <f t="shared" si="4"/>
        <v>DNF</v>
      </c>
      <c r="I169" s="99">
        <v>0</v>
      </c>
    </row>
    <row r="170" spans="1:9" x14ac:dyDescent="0.3">
      <c r="A170">
        <v>167</v>
      </c>
      <c r="B170" t="s">
        <v>410</v>
      </c>
      <c r="C170" t="s">
        <v>367</v>
      </c>
      <c r="D170">
        <v>212.8</v>
      </c>
      <c r="E170">
        <v>212.8</v>
      </c>
      <c r="G170" t="str">
        <f t="shared" si="4"/>
        <v>DNF</v>
      </c>
      <c r="I170" s="99">
        <v>0</v>
      </c>
    </row>
    <row r="171" spans="1:9" x14ac:dyDescent="0.3">
      <c r="A171">
        <v>168</v>
      </c>
      <c r="B171" t="s">
        <v>286</v>
      </c>
      <c r="C171" t="s">
        <v>367</v>
      </c>
      <c r="D171">
        <v>214.1</v>
      </c>
      <c r="E171">
        <v>214.1</v>
      </c>
      <c r="G171" t="str">
        <f t="shared" si="4"/>
        <v>DNF</v>
      </c>
      <c r="I171" s="99">
        <v>0</v>
      </c>
    </row>
    <row r="172" spans="1:9" x14ac:dyDescent="0.3">
      <c r="A172">
        <v>169</v>
      </c>
      <c r="B172" t="s">
        <v>171</v>
      </c>
      <c r="C172" t="s">
        <v>367</v>
      </c>
      <c r="D172">
        <v>218.7</v>
      </c>
      <c r="E172">
        <v>219</v>
      </c>
      <c r="G172" t="str">
        <f t="shared" si="4"/>
        <v>DNF</v>
      </c>
      <c r="I172" s="99">
        <v>0</v>
      </c>
    </row>
    <row r="173" spans="1:9" x14ac:dyDescent="0.3">
      <c r="A173">
        <v>170</v>
      </c>
      <c r="B173" t="s">
        <v>238</v>
      </c>
      <c r="C173" t="s">
        <v>367</v>
      </c>
      <c r="D173">
        <v>221.7</v>
      </c>
      <c r="E173">
        <v>221.7</v>
      </c>
      <c r="G173" t="str">
        <f t="shared" si="4"/>
        <v>DNF</v>
      </c>
      <c r="I173" s="99">
        <v>0</v>
      </c>
    </row>
    <row r="174" spans="1:9" x14ac:dyDescent="0.3">
      <c r="A174">
        <v>171</v>
      </c>
      <c r="B174" t="s">
        <v>273</v>
      </c>
      <c r="C174" t="s">
        <v>367</v>
      </c>
      <c r="D174">
        <v>222.4</v>
      </c>
      <c r="E174">
        <v>222.4</v>
      </c>
      <c r="G174" t="str">
        <f t="shared" si="4"/>
        <v>DNF</v>
      </c>
      <c r="I174" s="99">
        <v>0</v>
      </c>
    </row>
    <row r="175" spans="1:9" x14ac:dyDescent="0.3">
      <c r="A175">
        <v>172</v>
      </c>
      <c r="B175" t="s">
        <v>90</v>
      </c>
      <c r="C175" t="s">
        <v>367</v>
      </c>
      <c r="D175">
        <v>223.4</v>
      </c>
      <c r="E175">
        <v>223.5</v>
      </c>
      <c r="G175" t="str">
        <f t="shared" si="4"/>
        <v>DNF</v>
      </c>
      <c r="I175" s="99">
        <v>0</v>
      </c>
    </row>
    <row r="176" spans="1:9" x14ac:dyDescent="0.3">
      <c r="A176">
        <v>173</v>
      </c>
      <c r="B176" t="s">
        <v>298</v>
      </c>
      <c r="C176" t="s">
        <v>367</v>
      </c>
      <c r="D176">
        <v>224.1</v>
      </c>
      <c r="E176">
        <v>224.1</v>
      </c>
      <c r="G176" t="str">
        <f t="shared" si="4"/>
        <v>DNF</v>
      </c>
      <c r="I176" s="99">
        <v>0</v>
      </c>
    </row>
    <row r="177" spans="1:9" x14ac:dyDescent="0.3">
      <c r="A177">
        <v>174</v>
      </c>
      <c r="B177" t="s">
        <v>411</v>
      </c>
      <c r="C177" t="s">
        <v>367</v>
      </c>
      <c r="D177">
        <v>224.5</v>
      </c>
      <c r="E177">
        <v>224.5</v>
      </c>
      <c r="G177" t="str">
        <f t="shared" si="4"/>
        <v>DNF</v>
      </c>
      <c r="I177" s="99">
        <v>0</v>
      </c>
    </row>
    <row r="178" spans="1:9" x14ac:dyDescent="0.3">
      <c r="A178">
        <v>175</v>
      </c>
      <c r="B178" t="s">
        <v>412</v>
      </c>
      <c r="C178" t="s">
        <v>367</v>
      </c>
      <c r="D178">
        <v>224.5</v>
      </c>
      <c r="E178">
        <v>224.5</v>
      </c>
      <c r="G178" t="str">
        <f t="shared" si="4"/>
        <v>DNF</v>
      </c>
      <c r="I178" s="99">
        <v>0</v>
      </c>
    </row>
    <row r="179" spans="1:9" x14ac:dyDescent="0.3">
      <c r="A179">
        <v>176</v>
      </c>
      <c r="B179" t="s">
        <v>413</v>
      </c>
      <c r="C179" t="s">
        <v>367</v>
      </c>
      <c r="D179">
        <v>226.9</v>
      </c>
      <c r="E179">
        <v>226.9</v>
      </c>
      <c r="G179" t="str">
        <f t="shared" si="4"/>
        <v>DNF</v>
      </c>
      <c r="I179" s="99">
        <v>0</v>
      </c>
    </row>
    <row r="180" spans="1:9" x14ac:dyDescent="0.3">
      <c r="A180">
        <v>177</v>
      </c>
      <c r="B180" t="s">
        <v>193</v>
      </c>
      <c r="C180" t="s">
        <v>367</v>
      </c>
      <c r="D180">
        <v>227.5</v>
      </c>
      <c r="E180">
        <v>227.6</v>
      </c>
      <c r="G180" t="str">
        <f t="shared" si="4"/>
        <v>DNF</v>
      </c>
      <c r="I180" s="99">
        <v>0</v>
      </c>
    </row>
    <row r="181" spans="1:9" x14ac:dyDescent="0.3">
      <c r="A181">
        <v>178</v>
      </c>
      <c r="B181" t="s">
        <v>414</v>
      </c>
      <c r="C181" t="s">
        <v>367</v>
      </c>
      <c r="D181">
        <v>230.5</v>
      </c>
      <c r="E181">
        <v>230.5</v>
      </c>
      <c r="G181" t="str">
        <f t="shared" si="4"/>
        <v>DNF</v>
      </c>
      <c r="I181" s="99">
        <v>0</v>
      </c>
    </row>
    <row r="182" spans="1:9" x14ac:dyDescent="0.3">
      <c r="A182">
        <v>179</v>
      </c>
      <c r="B182" t="s">
        <v>239</v>
      </c>
      <c r="C182" t="s">
        <v>240</v>
      </c>
      <c r="D182">
        <v>236</v>
      </c>
      <c r="E182">
        <v>236</v>
      </c>
      <c r="G182" t="str">
        <f t="shared" si="4"/>
        <v>DNF</v>
      </c>
      <c r="I182" s="99">
        <v>0</v>
      </c>
    </row>
    <row r="183" spans="1:9" x14ac:dyDescent="0.3">
      <c r="A183">
        <v>180</v>
      </c>
      <c r="B183" t="s">
        <v>241</v>
      </c>
      <c r="C183" t="s">
        <v>240</v>
      </c>
      <c r="D183">
        <v>236</v>
      </c>
      <c r="E183">
        <v>236</v>
      </c>
      <c r="G183" t="str">
        <f t="shared" si="4"/>
        <v>DNF</v>
      </c>
      <c r="I183" s="99">
        <v>0</v>
      </c>
    </row>
    <row r="184" spans="1:9" x14ac:dyDescent="0.3">
      <c r="A184">
        <v>181</v>
      </c>
      <c r="B184" t="s">
        <v>242</v>
      </c>
      <c r="C184" t="s">
        <v>240</v>
      </c>
      <c r="D184">
        <v>236</v>
      </c>
      <c r="E184">
        <v>236</v>
      </c>
      <c r="G184" t="str">
        <f t="shared" si="4"/>
        <v>DNF</v>
      </c>
      <c r="I184" s="99">
        <v>0</v>
      </c>
    </row>
    <row r="185" spans="1:9" x14ac:dyDescent="0.3">
      <c r="A185">
        <v>182</v>
      </c>
      <c r="B185" t="s">
        <v>243</v>
      </c>
      <c r="C185" t="s">
        <v>240</v>
      </c>
      <c r="D185">
        <v>236</v>
      </c>
      <c r="E185">
        <v>236</v>
      </c>
      <c r="G185" t="str">
        <f t="shared" si="4"/>
        <v>DNF</v>
      </c>
      <c r="I185" s="99">
        <v>0</v>
      </c>
    </row>
    <row r="186" spans="1:9" x14ac:dyDescent="0.3">
      <c r="A186">
        <v>183</v>
      </c>
      <c r="B186" t="s">
        <v>244</v>
      </c>
      <c r="C186" t="s">
        <v>367</v>
      </c>
      <c r="D186">
        <v>236</v>
      </c>
      <c r="E186">
        <v>236</v>
      </c>
      <c r="G186" t="str">
        <f t="shared" si="4"/>
        <v>DNF</v>
      </c>
      <c r="I186" s="99">
        <v>0</v>
      </c>
    </row>
    <row r="187" spans="1:9" x14ac:dyDescent="0.3">
      <c r="A187">
        <v>184</v>
      </c>
      <c r="B187" t="s">
        <v>415</v>
      </c>
      <c r="C187" t="s">
        <v>367</v>
      </c>
      <c r="D187">
        <v>236</v>
      </c>
      <c r="E187">
        <v>236</v>
      </c>
      <c r="G187" t="str">
        <f t="shared" si="4"/>
        <v>DNF</v>
      </c>
      <c r="I187" s="99">
        <v>0</v>
      </c>
    </row>
    <row r="188" spans="1:9" x14ac:dyDescent="0.3">
      <c r="A188">
        <v>185</v>
      </c>
      <c r="B188" t="s">
        <v>119</v>
      </c>
      <c r="C188" t="s">
        <v>367</v>
      </c>
      <c r="D188">
        <v>236</v>
      </c>
      <c r="E188">
        <v>236</v>
      </c>
      <c r="G188" t="str">
        <f t="shared" si="4"/>
        <v>DNF</v>
      </c>
      <c r="I188" s="99">
        <v>0</v>
      </c>
    </row>
    <row r="189" spans="1:9" x14ac:dyDescent="0.3">
      <c r="A189">
        <v>186</v>
      </c>
      <c r="B189" t="s">
        <v>281</v>
      </c>
      <c r="C189" t="s">
        <v>367</v>
      </c>
      <c r="D189">
        <v>236</v>
      </c>
      <c r="E189">
        <v>236</v>
      </c>
      <c r="G189" t="str">
        <f t="shared" si="4"/>
        <v>DNF</v>
      </c>
      <c r="I189" s="99">
        <v>0</v>
      </c>
    </row>
    <row r="190" spans="1:9" x14ac:dyDescent="0.3">
      <c r="A190">
        <v>187</v>
      </c>
      <c r="B190" t="s">
        <v>416</v>
      </c>
      <c r="C190" t="s">
        <v>367</v>
      </c>
      <c r="D190">
        <v>236</v>
      </c>
      <c r="E190">
        <v>236</v>
      </c>
      <c r="G190" t="str">
        <f t="shared" si="4"/>
        <v>DNF</v>
      </c>
      <c r="I190" s="99">
        <v>0</v>
      </c>
    </row>
    <row r="191" spans="1:9" x14ac:dyDescent="0.3">
      <c r="A191">
        <v>188</v>
      </c>
      <c r="B191" t="s">
        <v>343</v>
      </c>
      <c r="C191" t="s">
        <v>367</v>
      </c>
      <c r="D191">
        <v>236</v>
      </c>
      <c r="E191">
        <v>236</v>
      </c>
      <c r="G191" t="str">
        <f t="shared" si="4"/>
        <v>DNF</v>
      </c>
      <c r="I191" s="99">
        <v>0</v>
      </c>
    </row>
    <row r="192" spans="1:9" x14ac:dyDescent="0.3">
      <c r="A192">
        <v>189</v>
      </c>
      <c r="B192" t="s">
        <v>113</v>
      </c>
      <c r="C192" t="s">
        <v>367</v>
      </c>
      <c r="D192">
        <v>236</v>
      </c>
      <c r="E192">
        <v>236</v>
      </c>
      <c r="G192" t="str">
        <f t="shared" si="4"/>
        <v>DNF</v>
      </c>
      <c r="I192" s="99">
        <v>0</v>
      </c>
    </row>
    <row r="193" spans="1:9" x14ac:dyDescent="0.3">
      <c r="A193">
        <v>190</v>
      </c>
      <c r="B193" t="s">
        <v>359</v>
      </c>
      <c r="C193" t="s">
        <v>367</v>
      </c>
      <c r="D193">
        <v>236</v>
      </c>
      <c r="E193">
        <v>236</v>
      </c>
      <c r="G193" t="str">
        <f t="shared" si="4"/>
        <v>DNF</v>
      </c>
      <c r="I193" s="99">
        <v>0</v>
      </c>
    </row>
    <row r="194" spans="1:9" x14ac:dyDescent="0.3">
      <c r="A194">
        <v>191</v>
      </c>
      <c r="B194" t="s">
        <v>417</v>
      </c>
      <c r="C194" t="s">
        <v>367</v>
      </c>
      <c r="D194">
        <v>236</v>
      </c>
      <c r="E194">
        <v>236</v>
      </c>
      <c r="G194" t="str">
        <f t="shared" si="4"/>
        <v>DNF</v>
      </c>
      <c r="I194" s="99">
        <v>0</v>
      </c>
    </row>
    <row r="195" spans="1:9" x14ac:dyDescent="0.3">
      <c r="A195">
        <v>192</v>
      </c>
      <c r="B195" t="s">
        <v>418</v>
      </c>
      <c r="C195" t="s">
        <v>367</v>
      </c>
      <c r="D195">
        <v>236</v>
      </c>
      <c r="E195">
        <v>236</v>
      </c>
      <c r="G195" t="str">
        <f t="shared" si="4"/>
        <v>DNF</v>
      </c>
      <c r="I195" s="99">
        <v>0</v>
      </c>
    </row>
    <row r="196" spans="1:9" x14ac:dyDescent="0.3">
      <c r="A196">
        <v>193</v>
      </c>
      <c r="B196" t="s">
        <v>265</v>
      </c>
      <c r="C196" t="s">
        <v>367</v>
      </c>
      <c r="D196">
        <v>236</v>
      </c>
      <c r="E196">
        <v>236</v>
      </c>
      <c r="G196" t="str">
        <f t="shared" si="4"/>
        <v>DNF</v>
      </c>
      <c r="I196" s="99">
        <v>0</v>
      </c>
    </row>
    <row r="197" spans="1:9" x14ac:dyDescent="0.3">
      <c r="A197">
        <v>194</v>
      </c>
      <c r="B197" t="s">
        <v>419</v>
      </c>
      <c r="C197" t="s">
        <v>367</v>
      </c>
      <c r="D197">
        <v>236</v>
      </c>
      <c r="E197">
        <v>236</v>
      </c>
      <c r="G197" t="str">
        <f t="shared" ref="G197:G239" si="6">IF(D197=0,G196+1,"DNF")</f>
        <v>DNF</v>
      </c>
      <c r="I197" s="99">
        <v>0</v>
      </c>
    </row>
    <row r="198" spans="1:9" x14ac:dyDescent="0.3">
      <c r="A198">
        <v>195</v>
      </c>
      <c r="B198" t="s">
        <v>191</v>
      </c>
      <c r="C198" t="s">
        <v>367</v>
      </c>
      <c r="D198">
        <v>236</v>
      </c>
      <c r="E198">
        <v>236</v>
      </c>
      <c r="G198" t="str">
        <f t="shared" si="6"/>
        <v>DNF</v>
      </c>
      <c r="I198" s="99">
        <v>0</v>
      </c>
    </row>
    <row r="199" spans="1:9" x14ac:dyDescent="0.3">
      <c r="A199">
        <v>196</v>
      </c>
      <c r="B199" t="s">
        <v>131</v>
      </c>
      <c r="C199" t="s">
        <v>367</v>
      </c>
      <c r="D199">
        <v>236</v>
      </c>
      <c r="E199">
        <v>236</v>
      </c>
      <c r="G199" t="str">
        <f t="shared" si="6"/>
        <v>DNF</v>
      </c>
      <c r="I199" s="99">
        <v>0</v>
      </c>
    </row>
    <row r="200" spans="1:9" x14ac:dyDescent="0.3">
      <c r="A200">
        <v>197</v>
      </c>
      <c r="B200" t="s">
        <v>420</v>
      </c>
      <c r="C200" t="s">
        <v>367</v>
      </c>
      <c r="D200">
        <v>236</v>
      </c>
      <c r="E200">
        <v>236</v>
      </c>
      <c r="G200" t="str">
        <f t="shared" si="6"/>
        <v>DNF</v>
      </c>
      <c r="I200" s="99">
        <v>0</v>
      </c>
    </row>
    <row r="201" spans="1:9" x14ac:dyDescent="0.3">
      <c r="A201">
        <v>198</v>
      </c>
      <c r="B201" t="s">
        <v>421</v>
      </c>
      <c r="C201" t="s">
        <v>367</v>
      </c>
      <c r="D201">
        <v>236</v>
      </c>
      <c r="E201">
        <v>236</v>
      </c>
      <c r="G201" t="str">
        <f t="shared" si="6"/>
        <v>DNF</v>
      </c>
      <c r="I201" s="99">
        <v>0</v>
      </c>
    </row>
    <row r="202" spans="1:9" x14ac:dyDescent="0.3">
      <c r="A202">
        <v>199</v>
      </c>
      <c r="B202" t="s">
        <v>422</v>
      </c>
      <c r="C202" t="s">
        <v>367</v>
      </c>
      <c r="D202">
        <v>236</v>
      </c>
      <c r="E202">
        <v>236</v>
      </c>
      <c r="G202" t="str">
        <f t="shared" si="6"/>
        <v>DNF</v>
      </c>
      <c r="I202" s="99">
        <v>0</v>
      </c>
    </row>
    <row r="203" spans="1:9" x14ac:dyDescent="0.3">
      <c r="A203">
        <v>200</v>
      </c>
      <c r="B203" t="s">
        <v>423</v>
      </c>
      <c r="C203" t="s">
        <v>367</v>
      </c>
      <c r="D203">
        <v>236</v>
      </c>
      <c r="E203">
        <v>236</v>
      </c>
      <c r="G203" t="str">
        <f t="shared" si="6"/>
        <v>DNF</v>
      </c>
      <c r="I203" s="99">
        <v>0</v>
      </c>
    </row>
    <row r="204" spans="1:9" x14ac:dyDescent="0.3">
      <c r="A204">
        <v>201</v>
      </c>
      <c r="B204" t="s">
        <v>424</v>
      </c>
      <c r="C204" t="s">
        <v>367</v>
      </c>
      <c r="D204">
        <v>236</v>
      </c>
      <c r="E204">
        <v>236</v>
      </c>
      <c r="G204" t="str">
        <f t="shared" si="6"/>
        <v>DNF</v>
      </c>
      <c r="I204" s="99">
        <v>0</v>
      </c>
    </row>
    <row r="205" spans="1:9" x14ac:dyDescent="0.3">
      <c r="A205">
        <v>202</v>
      </c>
      <c r="B205" t="s">
        <v>260</v>
      </c>
      <c r="C205" t="s">
        <v>367</v>
      </c>
      <c r="D205">
        <v>236</v>
      </c>
      <c r="E205">
        <v>236</v>
      </c>
      <c r="G205" t="str">
        <f t="shared" si="6"/>
        <v>DNF</v>
      </c>
      <c r="I205" s="99">
        <v>0</v>
      </c>
    </row>
    <row r="206" spans="1:9" x14ac:dyDescent="0.3">
      <c r="A206">
        <v>203</v>
      </c>
      <c r="B206" t="s">
        <v>425</v>
      </c>
      <c r="C206" t="s">
        <v>367</v>
      </c>
      <c r="D206">
        <v>236</v>
      </c>
      <c r="E206">
        <v>236</v>
      </c>
      <c r="G206" t="str">
        <f t="shared" si="6"/>
        <v>DNF</v>
      </c>
      <c r="I206" s="99">
        <v>0</v>
      </c>
    </row>
    <row r="207" spans="1:9" x14ac:dyDescent="0.3">
      <c r="A207">
        <v>204</v>
      </c>
      <c r="B207" t="s">
        <v>426</v>
      </c>
      <c r="C207" t="s">
        <v>367</v>
      </c>
      <c r="D207">
        <v>236</v>
      </c>
      <c r="E207">
        <v>236</v>
      </c>
      <c r="G207" t="str">
        <f t="shared" si="6"/>
        <v>DNF</v>
      </c>
      <c r="I207" s="99">
        <v>0</v>
      </c>
    </row>
    <row r="208" spans="1:9" x14ac:dyDescent="0.3">
      <c r="A208">
        <v>205</v>
      </c>
      <c r="B208" t="s">
        <v>164</v>
      </c>
      <c r="C208" t="s">
        <v>367</v>
      </c>
      <c r="D208">
        <v>236</v>
      </c>
      <c r="E208">
        <v>236</v>
      </c>
      <c r="G208" t="str">
        <f t="shared" si="6"/>
        <v>DNF</v>
      </c>
      <c r="I208" s="99">
        <v>0</v>
      </c>
    </row>
    <row r="209" spans="1:9" x14ac:dyDescent="0.3">
      <c r="A209">
        <v>206</v>
      </c>
      <c r="B209" t="s">
        <v>274</v>
      </c>
      <c r="C209" t="s">
        <v>367</v>
      </c>
      <c r="D209">
        <v>236</v>
      </c>
      <c r="E209">
        <v>236</v>
      </c>
      <c r="G209" t="str">
        <f t="shared" si="6"/>
        <v>DNF</v>
      </c>
      <c r="I209" s="99">
        <v>0</v>
      </c>
    </row>
    <row r="210" spans="1:9" x14ac:dyDescent="0.3">
      <c r="A210">
        <v>207</v>
      </c>
      <c r="B210" t="s">
        <v>427</v>
      </c>
      <c r="C210" t="s">
        <v>367</v>
      </c>
      <c r="D210">
        <v>236</v>
      </c>
      <c r="E210">
        <v>236</v>
      </c>
      <c r="G210" t="str">
        <f t="shared" si="6"/>
        <v>DNF</v>
      </c>
      <c r="I210" s="99">
        <v>0</v>
      </c>
    </row>
    <row r="211" spans="1:9" x14ac:dyDescent="0.3">
      <c r="A211">
        <v>208</v>
      </c>
      <c r="B211" t="s">
        <v>132</v>
      </c>
      <c r="C211" t="s">
        <v>367</v>
      </c>
      <c r="D211">
        <v>236</v>
      </c>
      <c r="E211">
        <v>236</v>
      </c>
      <c r="G211" t="str">
        <f t="shared" si="6"/>
        <v>DNF</v>
      </c>
      <c r="I211" s="99">
        <v>0</v>
      </c>
    </row>
    <row r="212" spans="1:9" x14ac:dyDescent="0.3">
      <c r="A212">
        <v>209</v>
      </c>
      <c r="B212" t="s">
        <v>428</v>
      </c>
      <c r="C212" t="s">
        <v>367</v>
      </c>
      <c r="D212">
        <v>236</v>
      </c>
      <c r="E212">
        <v>236</v>
      </c>
      <c r="G212" t="str">
        <f t="shared" si="6"/>
        <v>DNF</v>
      </c>
      <c r="I212" s="99">
        <v>0</v>
      </c>
    </row>
    <row r="213" spans="1:9" x14ac:dyDescent="0.3">
      <c r="A213">
        <v>210</v>
      </c>
      <c r="B213" t="s">
        <v>429</v>
      </c>
      <c r="C213" t="s">
        <v>367</v>
      </c>
      <c r="D213">
        <v>236</v>
      </c>
      <c r="E213">
        <v>236</v>
      </c>
      <c r="G213" t="str">
        <f t="shared" si="6"/>
        <v>DNF</v>
      </c>
      <c r="I213" s="99">
        <v>0</v>
      </c>
    </row>
    <row r="214" spans="1:9" x14ac:dyDescent="0.3">
      <c r="A214">
        <v>211</v>
      </c>
      <c r="B214" t="s">
        <v>220</v>
      </c>
      <c r="C214" t="s">
        <v>367</v>
      </c>
      <c r="D214">
        <v>236</v>
      </c>
      <c r="E214">
        <v>236</v>
      </c>
      <c r="G214" t="str">
        <f t="shared" si="6"/>
        <v>DNF</v>
      </c>
      <c r="I214" s="99">
        <v>0</v>
      </c>
    </row>
    <row r="215" spans="1:9" x14ac:dyDescent="0.3">
      <c r="A215">
        <v>212</v>
      </c>
      <c r="B215" t="s">
        <v>430</v>
      </c>
      <c r="C215" t="s">
        <v>367</v>
      </c>
      <c r="D215">
        <v>236</v>
      </c>
      <c r="E215">
        <v>236</v>
      </c>
      <c r="G215" t="str">
        <f t="shared" si="6"/>
        <v>DNF</v>
      </c>
      <c r="I215" s="99">
        <v>0</v>
      </c>
    </row>
    <row r="216" spans="1:9" x14ac:dyDescent="0.3">
      <c r="A216">
        <v>213</v>
      </c>
      <c r="B216" t="s">
        <v>431</v>
      </c>
      <c r="C216" t="s">
        <v>367</v>
      </c>
      <c r="D216">
        <v>236</v>
      </c>
      <c r="E216">
        <v>236</v>
      </c>
      <c r="G216" t="str">
        <f t="shared" si="6"/>
        <v>DNF</v>
      </c>
      <c r="I216" s="99">
        <v>0</v>
      </c>
    </row>
    <row r="217" spans="1:9" x14ac:dyDescent="0.3">
      <c r="A217">
        <v>214</v>
      </c>
      <c r="B217" t="s">
        <v>432</v>
      </c>
      <c r="C217" t="s">
        <v>367</v>
      </c>
      <c r="D217">
        <v>236</v>
      </c>
      <c r="E217">
        <v>236</v>
      </c>
      <c r="G217" t="str">
        <f t="shared" si="6"/>
        <v>DNF</v>
      </c>
      <c r="I217" s="99">
        <v>0</v>
      </c>
    </row>
    <row r="218" spans="1:9" x14ac:dyDescent="0.3">
      <c r="A218">
        <v>215</v>
      </c>
      <c r="B218" t="s">
        <v>433</v>
      </c>
      <c r="C218" t="s">
        <v>367</v>
      </c>
      <c r="D218">
        <v>236</v>
      </c>
      <c r="E218">
        <v>236</v>
      </c>
      <c r="G218" t="str">
        <f t="shared" si="6"/>
        <v>DNF</v>
      </c>
      <c r="I218" s="99">
        <v>0</v>
      </c>
    </row>
    <row r="219" spans="1:9" x14ac:dyDescent="0.3">
      <c r="A219">
        <v>216</v>
      </c>
      <c r="B219" t="s">
        <v>434</v>
      </c>
      <c r="C219" t="s">
        <v>367</v>
      </c>
      <c r="D219">
        <v>236</v>
      </c>
      <c r="E219">
        <v>236</v>
      </c>
      <c r="G219" t="str">
        <f t="shared" si="6"/>
        <v>DNF</v>
      </c>
      <c r="I219" s="99">
        <v>0</v>
      </c>
    </row>
    <row r="220" spans="1:9" x14ac:dyDescent="0.3">
      <c r="A220">
        <v>217</v>
      </c>
      <c r="B220" t="s">
        <v>299</v>
      </c>
      <c r="C220" t="s">
        <v>367</v>
      </c>
      <c r="D220">
        <v>236</v>
      </c>
      <c r="E220">
        <v>236</v>
      </c>
      <c r="G220" t="str">
        <f t="shared" si="6"/>
        <v>DNF</v>
      </c>
      <c r="I220" s="99">
        <v>0</v>
      </c>
    </row>
    <row r="221" spans="1:9" x14ac:dyDescent="0.3">
      <c r="A221">
        <v>218</v>
      </c>
      <c r="B221" t="s">
        <v>435</v>
      </c>
      <c r="C221" t="s">
        <v>367</v>
      </c>
      <c r="D221">
        <v>236</v>
      </c>
      <c r="E221">
        <v>236</v>
      </c>
      <c r="G221" t="str">
        <f t="shared" si="6"/>
        <v>DNF</v>
      </c>
      <c r="I221" s="99">
        <v>0</v>
      </c>
    </row>
    <row r="222" spans="1:9" x14ac:dyDescent="0.3">
      <c r="A222">
        <v>219</v>
      </c>
      <c r="B222" t="s">
        <v>261</v>
      </c>
      <c r="C222" t="s">
        <v>367</v>
      </c>
      <c r="D222">
        <v>236</v>
      </c>
      <c r="E222">
        <v>236</v>
      </c>
      <c r="G222" t="str">
        <f t="shared" si="6"/>
        <v>DNF</v>
      </c>
      <c r="I222" s="99">
        <v>0</v>
      </c>
    </row>
    <row r="223" spans="1:9" x14ac:dyDescent="0.3">
      <c r="A223">
        <v>220</v>
      </c>
      <c r="B223" t="s">
        <v>154</v>
      </c>
      <c r="C223" t="s">
        <v>367</v>
      </c>
      <c r="D223">
        <v>236</v>
      </c>
      <c r="E223">
        <v>236</v>
      </c>
      <c r="G223" t="str">
        <f t="shared" si="6"/>
        <v>DNF</v>
      </c>
      <c r="I223" s="99">
        <v>0</v>
      </c>
    </row>
    <row r="224" spans="1:9" x14ac:dyDescent="0.3">
      <c r="A224">
        <v>221</v>
      </c>
      <c r="B224" t="s">
        <v>197</v>
      </c>
      <c r="C224" t="s">
        <v>367</v>
      </c>
      <c r="D224">
        <v>236</v>
      </c>
      <c r="E224">
        <v>236</v>
      </c>
      <c r="G224" t="str">
        <f t="shared" si="6"/>
        <v>DNF</v>
      </c>
      <c r="I224" s="99">
        <v>0</v>
      </c>
    </row>
    <row r="225" spans="1:9" x14ac:dyDescent="0.3">
      <c r="A225">
        <v>222</v>
      </c>
      <c r="B225" t="s">
        <v>97</v>
      </c>
      <c r="C225" t="s">
        <v>367</v>
      </c>
      <c r="D225">
        <v>236</v>
      </c>
      <c r="E225">
        <v>236</v>
      </c>
      <c r="G225" t="str">
        <f t="shared" si="6"/>
        <v>DNF</v>
      </c>
      <c r="I225" s="99">
        <v>0</v>
      </c>
    </row>
    <row r="226" spans="1:9" x14ac:dyDescent="0.3">
      <c r="A226">
        <v>223</v>
      </c>
      <c r="B226" t="s">
        <v>436</v>
      </c>
      <c r="C226" t="s">
        <v>367</v>
      </c>
      <c r="D226">
        <v>236</v>
      </c>
      <c r="E226">
        <v>236</v>
      </c>
      <c r="G226" t="str">
        <f t="shared" si="6"/>
        <v>DNF</v>
      </c>
      <c r="I226" s="99">
        <v>0</v>
      </c>
    </row>
    <row r="227" spans="1:9" x14ac:dyDescent="0.3">
      <c r="A227">
        <v>224</v>
      </c>
      <c r="B227" t="s">
        <v>255</v>
      </c>
      <c r="C227" t="s">
        <v>367</v>
      </c>
      <c r="D227">
        <v>236</v>
      </c>
      <c r="E227">
        <v>236</v>
      </c>
      <c r="G227" t="str">
        <f t="shared" si="6"/>
        <v>DNF</v>
      </c>
      <c r="I227" s="99">
        <v>0</v>
      </c>
    </row>
    <row r="228" spans="1:9" x14ac:dyDescent="0.3">
      <c r="A228">
        <v>225</v>
      </c>
      <c r="B228" t="s">
        <v>271</v>
      </c>
      <c r="C228" t="s">
        <v>367</v>
      </c>
      <c r="D228">
        <v>236</v>
      </c>
      <c r="E228">
        <v>236</v>
      </c>
      <c r="G228" t="str">
        <f t="shared" si="6"/>
        <v>DNF</v>
      </c>
      <c r="I228" s="99">
        <v>0</v>
      </c>
    </row>
    <row r="229" spans="1:9" x14ac:dyDescent="0.3">
      <c r="A229">
        <v>226</v>
      </c>
      <c r="B229" t="s">
        <v>235</v>
      </c>
      <c r="C229" t="s">
        <v>367</v>
      </c>
      <c r="D229">
        <v>236</v>
      </c>
      <c r="E229">
        <v>236</v>
      </c>
      <c r="G229" t="str">
        <f t="shared" si="6"/>
        <v>DNF</v>
      </c>
      <c r="I229" s="99">
        <v>0</v>
      </c>
    </row>
    <row r="230" spans="1:9" x14ac:dyDescent="0.3">
      <c r="A230">
        <v>227</v>
      </c>
      <c r="B230" t="s">
        <v>437</v>
      </c>
      <c r="C230" t="s">
        <v>367</v>
      </c>
      <c r="D230">
        <v>236</v>
      </c>
      <c r="E230">
        <v>236</v>
      </c>
      <c r="G230" t="str">
        <f t="shared" si="6"/>
        <v>DNF</v>
      </c>
      <c r="I230" s="99">
        <v>0</v>
      </c>
    </row>
    <row r="231" spans="1:9" x14ac:dyDescent="0.3">
      <c r="A231">
        <v>228</v>
      </c>
      <c r="B231" t="s">
        <v>438</v>
      </c>
      <c r="C231" t="s">
        <v>367</v>
      </c>
      <c r="D231">
        <v>236</v>
      </c>
      <c r="E231">
        <v>236</v>
      </c>
      <c r="G231" t="str">
        <f t="shared" si="6"/>
        <v>DNF</v>
      </c>
      <c r="I231" s="99">
        <v>0</v>
      </c>
    </row>
    <row r="232" spans="1:9" x14ac:dyDescent="0.3">
      <c r="A232">
        <v>229</v>
      </c>
      <c r="B232" t="s">
        <v>266</v>
      </c>
      <c r="C232" t="s">
        <v>367</v>
      </c>
      <c r="D232">
        <v>236</v>
      </c>
      <c r="E232">
        <v>236</v>
      </c>
      <c r="G232" t="str">
        <f t="shared" si="6"/>
        <v>DNF</v>
      </c>
      <c r="I232" s="99">
        <v>0</v>
      </c>
    </row>
    <row r="233" spans="1:9" x14ac:dyDescent="0.3">
      <c r="A233">
        <v>230</v>
      </c>
      <c r="B233" t="s">
        <v>150</v>
      </c>
      <c r="C233" t="s">
        <v>367</v>
      </c>
      <c r="D233">
        <v>236</v>
      </c>
      <c r="E233">
        <v>236</v>
      </c>
      <c r="G233" t="str">
        <f t="shared" si="6"/>
        <v>DNF</v>
      </c>
      <c r="I233" s="99">
        <v>0</v>
      </c>
    </row>
    <row r="234" spans="1:9" x14ac:dyDescent="0.3">
      <c r="A234">
        <v>231</v>
      </c>
      <c r="B234" t="s">
        <v>94</v>
      </c>
      <c r="C234" t="s">
        <v>367</v>
      </c>
      <c r="D234">
        <v>236</v>
      </c>
      <c r="E234">
        <v>236</v>
      </c>
      <c r="G234" t="str">
        <f t="shared" si="6"/>
        <v>DNF</v>
      </c>
      <c r="I234" s="99">
        <v>0</v>
      </c>
    </row>
    <row r="235" spans="1:9" x14ac:dyDescent="0.3">
      <c r="A235">
        <v>232</v>
      </c>
      <c r="B235" t="s">
        <v>439</v>
      </c>
      <c r="C235" t="s">
        <v>367</v>
      </c>
      <c r="D235">
        <v>237.6</v>
      </c>
      <c r="E235">
        <v>237.6</v>
      </c>
      <c r="G235" t="str">
        <f t="shared" si="6"/>
        <v>DNF</v>
      </c>
      <c r="I235" s="99">
        <v>0</v>
      </c>
    </row>
    <row r="236" spans="1:9" x14ac:dyDescent="0.3">
      <c r="A236">
        <v>233</v>
      </c>
      <c r="B236" t="s">
        <v>313</v>
      </c>
      <c r="C236" t="s">
        <v>367</v>
      </c>
      <c r="D236">
        <v>238.8</v>
      </c>
      <c r="E236">
        <v>238.8</v>
      </c>
      <c r="G236" t="str">
        <f t="shared" si="6"/>
        <v>DNF</v>
      </c>
      <c r="I236" s="99">
        <v>0</v>
      </c>
    </row>
    <row r="237" spans="1:9" x14ac:dyDescent="0.3">
      <c r="A237">
        <v>234</v>
      </c>
      <c r="B237" t="s">
        <v>325</v>
      </c>
      <c r="C237" t="s">
        <v>367</v>
      </c>
      <c r="D237">
        <v>239.6</v>
      </c>
      <c r="E237">
        <v>239.6</v>
      </c>
      <c r="G237" t="str">
        <f t="shared" si="6"/>
        <v>DNF</v>
      </c>
      <c r="I237" s="99">
        <v>0</v>
      </c>
    </row>
    <row r="238" spans="1:9" x14ac:dyDescent="0.3">
      <c r="A238">
        <v>235</v>
      </c>
      <c r="B238" t="s">
        <v>440</v>
      </c>
      <c r="C238" t="s">
        <v>367</v>
      </c>
      <c r="D238">
        <v>239.7</v>
      </c>
      <c r="E238">
        <v>239.7</v>
      </c>
      <c r="G238" t="str">
        <f t="shared" si="6"/>
        <v>DNF</v>
      </c>
      <c r="I238" s="99">
        <v>0</v>
      </c>
    </row>
    <row r="239" spans="1:9" x14ac:dyDescent="0.3">
      <c r="A239">
        <v>236</v>
      </c>
      <c r="B239" t="s">
        <v>441</v>
      </c>
      <c r="C239" t="s">
        <v>367</v>
      </c>
      <c r="D239">
        <v>322.5</v>
      </c>
      <c r="E239">
        <v>322.5</v>
      </c>
      <c r="G239" t="str">
        <f t="shared" si="6"/>
        <v>DNF</v>
      </c>
      <c r="I239" s="99">
        <v>0</v>
      </c>
    </row>
  </sheetData>
  <mergeCells count="1">
    <mergeCell ref="I1:I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Sheet2</vt:lpstr>
      <vt:lpstr>Summary</vt:lpstr>
      <vt:lpstr>Race1</vt:lpstr>
      <vt:lpstr>Race2</vt:lpstr>
      <vt:lpstr>Race3</vt:lpstr>
      <vt:lpstr>Sheet8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</dc:creator>
  <cp:lastModifiedBy>George</cp:lastModifiedBy>
  <dcterms:created xsi:type="dcterms:W3CDTF">2013-07-14T09:30:56Z</dcterms:created>
  <dcterms:modified xsi:type="dcterms:W3CDTF">2013-07-14T13:53:38Z</dcterms:modified>
</cp:coreProperties>
</file>